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2PH\"/>
    </mc:Choice>
  </mc:AlternateContent>
  <xr:revisionPtr revIDLastSave="0" documentId="13_ncr:1_{D65A031F-3681-415A-8BA2-2D59F853A3D6}" xr6:coauthVersionLast="36" xr6:coauthVersionMax="36" xr10:uidLastSave="{00000000-0000-0000-0000-000000000000}"/>
  <bookViews>
    <workbookView xWindow="480" yWindow="105" windowWidth="15480" windowHeight="116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Tabelle1!$A$1:$Q$118</definedName>
  </definedNames>
  <calcPr calcId="191029"/>
</workbook>
</file>

<file path=xl/calcChain.xml><?xml version="1.0" encoding="utf-8"?>
<calcChain xmlns="http://schemas.openxmlformats.org/spreadsheetml/2006/main">
  <c r="A15" i="1" l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7" i="1"/>
  <c r="A60" i="1" s="1"/>
</calcChain>
</file>

<file path=xl/sharedStrings.xml><?xml version="1.0" encoding="utf-8"?>
<sst xmlns="http://schemas.openxmlformats.org/spreadsheetml/2006/main" count="122" uniqueCount="106">
  <si>
    <t>Studenten- und Prüfungsstatistik</t>
  </si>
  <si>
    <t>Pädagogische Hochschule Heidelberg</t>
  </si>
  <si>
    <t xml:space="preserve">Hochschulnummer: 3670 </t>
  </si>
  <si>
    <t>Studienfächer</t>
  </si>
  <si>
    <t>Sig-natur</t>
  </si>
  <si>
    <t>lfd.                Nr.</t>
  </si>
  <si>
    <t>Biologie</t>
  </si>
  <si>
    <t>Chemie</t>
  </si>
  <si>
    <t xml:space="preserve">Französisch </t>
  </si>
  <si>
    <t xml:space="preserve">Informatik </t>
  </si>
  <si>
    <t>Mathematik</t>
  </si>
  <si>
    <t>Ausländerpädagogik</t>
  </si>
  <si>
    <t>Philosophie</t>
  </si>
  <si>
    <t xml:space="preserve">Physik </t>
  </si>
  <si>
    <t>Psychologie</t>
  </si>
  <si>
    <t xml:space="preserve">Soziologie </t>
  </si>
  <si>
    <t>Sonderpädagogik</t>
  </si>
  <si>
    <t>Promotion</t>
  </si>
  <si>
    <t>/06</t>
  </si>
  <si>
    <t>008</t>
  </si>
  <si>
    <t>026</t>
  </si>
  <si>
    <t>032</t>
  </si>
  <si>
    <t>050</t>
  </si>
  <si>
    <t>052</t>
  </si>
  <si>
    <t>053</t>
  </si>
  <si>
    <t>059</t>
  </si>
  <si>
    <t>067</t>
  </si>
  <si>
    <t>079</t>
  </si>
  <si>
    <t>086</t>
  </si>
  <si>
    <t>091</t>
  </si>
  <si>
    <t>098</t>
  </si>
  <si>
    <t>Magister</t>
  </si>
  <si>
    <t>/02</t>
  </si>
  <si>
    <t>Diplom</t>
  </si>
  <si>
    <t>/20</t>
  </si>
  <si>
    <t>/23</t>
  </si>
  <si>
    <t>/88</t>
  </si>
  <si>
    <t xml:space="preserve">Master </t>
  </si>
  <si>
    <t>/11</t>
  </si>
  <si>
    <t>RSZ</t>
  </si>
  <si>
    <t>LA Realschule</t>
  </si>
  <si>
    <t>Bachelor (U)</t>
  </si>
  <si>
    <t>/82</t>
  </si>
  <si>
    <t>LA Grund- und Hauptschulen</t>
  </si>
  <si>
    <t>190</t>
  </si>
  <si>
    <t>mögliche Abschlussprüfungen</t>
  </si>
  <si>
    <r>
      <t>Prüfungsamtsnummer</t>
    </r>
    <r>
      <rPr>
        <b/>
        <u/>
        <sz val="10"/>
        <rFont val="Times New Roman"/>
        <family val="1"/>
      </rPr>
      <t xml:space="preserve">: </t>
    </r>
    <r>
      <rPr>
        <b/>
        <u/>
        <sz val="10"/>
        <rFont val="Arial"/>
        <family val="2"/>
      </rPr>
      <t xml:space="preserve">1367002 </t>
    </r>
  </si>
  <si>
    <t>7..</t>
  </si>
  <si>
    <t>3..</t>
  </si>
  <si>
    <t>2..</t>
  </si>
  <si>
    <t>Zweites Masterstudium</t>
  </si>
  <si>
    <t>Konsekutives Masterstudium</t>
  </si>
  <si>
    <t>Nicht konsekutives Masterstudium</t>
  </si>
  <si>
    <t>RSZ ist Regelstudienzeit in Semestern</t>
  </si>
  <si>
    <t>Abschlussprüfung ohne akademischen Grad</t>
  </si>
  <si>
    <t>/17</t>
  </si>
  <si>
    <t xml:space="preserve">Abschluss 317 sind sog. P3-Promotionen. Mit diesem Vorstudium vor der eigentlichen Promotion wird zwar die Berechtigung zur Promotion aber kein akademischer Grad erworben. </t>
  </si>
  <si>
    <t>148</t>
  </si>
  <si>
    <t>/96</t>
  </si>
  <si>
    <t>/97</t>
  </si>
  <si>
    <t>Abschlussprüfung im Ausland</t>
  </si>
  <si>
    <t>Kein Abschluss</t>
  </si>
  <si>
    <t>Bachelor Lehramt Grundschule</t>
  </si>
  <si>
    <t>/15</t>
  </si>
  <si>
    <t xml:space="preserve">Anglistik/Englisch </t>
  </si>
  <si>
    <t>/32</t>
  </si>
  <si>
    <t>/46</t>
  </si>
  <si>
    <t>/49</t>
  </si>
  <si>
    <t>/55</t>
  </si>
  <si>
    <t>Bachelor Lehramt Sekundarstufe</t>
  </si>
  <si>
    <t>Bachelor Lehramt Sonderpädagogik</t>
  </si>
  <si>
    <t>Master Lehramt Gymnasium</t>
  </si>
  <si>
    <t>/64</t>
  </si>
  <si>
    <t>Erweiterung und Master Lehramt Sonderpädagogik</t>
  </si>
  <si>
    <t>/65</t>
  </si>
  <si>
    <t>Geographie/Erdkunde</t>
  </si>
  <si>
    <t>Erziehungswissenschaft (Pädagogik)</t>
  </si>
  <si>
    <t>Evangelische Theologie, Religionslehre</t>
  </si>
  <si>
    <t xml:space="preserve">Germanistik/Deutsch </t>
  </si>
  <si>
    <t>Geschichte</t>
  </si>
  <si>
    <t>068</t>
  </si>
  <si>
    <t>Haushalts- und Ernährungswissenschaft</t>
  </si>
  <si>
    <t>071</t>
  </si>
  <si>
    <t>Hebräisch/Judaistik</t>
  </si>
  <si>
    <t>073</t>
  </si>
  <si>
    <t>Kath. Theologie, Religionslehre</t>
  </si>
  <si>
    <t>Kunsterziehung</t>
  </si>
  <si>
    <t>Sportpädagogik/Sportpsychologe</t>
  </si>
  <si>
    <t>Musikerziehung</t>
  </si>
  <si>
    <t>Textilgestaltung</t>
  </si>
  <si>
    <t>Sozialwissenschaften</t>
  </si>
  <si>
    <t>Lernbereich Gesellschaftslehre</t>
  </si>
  <si>
    <t>Ethik</t>
  </si>
  <si>
    <t>169</t>
  </si>
  <si>
    <t>Gesundheitspädagogik</t>
  </si>
  <si>
    <t>Lernbereich Technik</t>
  </si>
  <si>
    <t xml:space="preserve">Berufs- und Wirtschaftspädagogik </t>
  </si>
  <si>
    <t>Schulpädagogik/Schulpraktische Studien</t>
  </si>
  <si>
    <t>Master Lehramt Grundschule</t>
  </si>
  <si>
    <t>Master Lehramt Sekundarstufe</t>
  </si>
  <si>
    <t>195</t>
  </si>
  <si>
    <t>/66</t>
  </si>
  <si>
    <t>Lehramt Master Berufliche Schulen</t>
  </si>
  <si>
    <t xml:space="preserve">Gebärdensprachdolmetschen  </t>
  </si>
  <si>
    <t xml:space="preserve">Kommunale Gesundheitsförderung  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</si>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</sst>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10"/>
      <name val="Times New Roman"/>
      <family val="1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0" fontId="0" fillId="0" borderId="0" xfId="0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0" xfId="0" applyFill="1"/>
    <xf numFmtId="0" fontId="4" fillId="2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10" fillId="2" borderId="11" xfId="2" applyFont="1" applyFill="1" applyBorder="1" applyAlignment="1">
      <alignment horizontal="center"/>
    </xf>
    <xf numFmtId="0" fontId="10" fillId="0" borderId="34" xfId="2" applyFont="1" applyFill="1" applyBorder="1" applyAlignment="1">
      <alignment horizontal="center"/>
    </xf>
    <xf numFmtId="0" fontId="10" fillId="0" borderId="47" xfId="2" applyFont="1" applyFill="1" applyBorder="1" applyAlignment="1">
      <alignment horizontal="center"/>
    </xf>
    <xf numFmtId="0" fontId="10" fillId="2" borderId="24" xfId="2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0" borderId="34" xfId="2" applyFont="1" applyFill="1" applyBorder="1" applyAlignment="1">
      <alignment horizontal="center"/>
    </xf>
    <xf numFmtId="0" fontId="3" fillId="2" borderId="47" xfId="2" applyFont="1" applyFill="1" applyBorder="1" applyAlignment="1">
      <alignment horizontal="center"/>
    </xf>
    <xf numFmtId="0" fontId="3" fillId="0" borderId="47" xfId="2" applyFont="1" applyFill="1" applyBorder="1" applyAlignment="1">
      <alignment horizontal="center"/>
    </xf>
    <xf numFmtId="0" fontId="3" fillId="0" borderId="48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10" fillId="2" borderId="34" xfId="2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3" fillId="2" borderId="24" xfId="2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" fillId="0" borderId="54" xfId="2" applyFont="1" applyFill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0" fillId="0" borderId="54" xfId="2" applyFont="1" applyFill="1" applyBorder="1" applyAlignment="1">
      <alignment horizontal="center"/>
    </xf>
    <xf numFmtId="0" fontId="10" fillId="0" borderId="55" xfId="2" applyFont="1" applyFill="1" applyBorder="1" applyAlignment="1">
      <alignment horizontal="center"/>
    </xf>
    <xf numFmtId="0" fontId="10" fillId="2" borderId="55" xfId="2" applyFont="1" applyFill="1" applyBorder="1" applyAlignment="1">
      <alignment horizontal="center"/>
    </xf>
    <xf numFmtId="0" fontId="3" fillId="0" borderId="24" xfId="2" applyFont="1" applyFill="1" applyBorder="1" applyAlignment="1">
      <alignment horizontal="center"/>
    </xf>
    <xf numFmtId="0" fontId="3" fillId="2" borderId="54" xfId="2" applyFont="1" applyFill="1" applyBorder="1" applyAlignment="1">
      <alignment horizontal="center"/>
    </xf>
    <xf numFmtId="0" fontId="3" fillId="0" borderId="55" xfId="2" applyFont="1" applyFill="1" applyBorder="1" applyAlignment="1">
      <alignment horizontal="center"/>
    </xf>
    <xf numFmtId="0" fontId="3" fillId="0" borderId="56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0" borderId="57" xfId="2" applyFont="1" applyFill="1" applyBorder="1" applyAlignment="1">
      <alignment horizontal="center"/>
    </xf>
    <xf numFmtId="0" fontId="10" fillId="0" borderId="20" xfId="2" applyFont="1" applyFill="1" applyBorder="1" applyAlignment="1">
      <alignment horizontal="center"/>
    </xf>
    <xf numFmtId="0" fontId="10" fillId="2" borderId="20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57" xfId="2" applyFont="1" applyFill="1" applyBorder="1" applyAlignment="1">
      <alignment horizontal="center"/>
    </xf>
    <xf numFmtId="0" fontId="10" fillId="2" borderId="58" xfId="2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3" fillId="2" borderId="57" xfId="2" applyFont="1" applyFill="1" applyBorder="1" applyAlignment="1">
      <alignment horizontal="center"/>
    </xf>
    <xf numFmtId="0" fontId="3" fillId="2" borderId="20" xfId="2" applyFont="1" applyFill="1" applyBorder="1" applyAlignment="1">
      <alignment horizontal="center"/>
    </xf>
    <xf numFmtId="0" fontId="3" fillId="0" borderId="58" xfId="2" applyFont="1" applyFill="1" applyBorder="1" applyAlignment="1">
      <alignment horizontal="center"/>
    </xf>
    <xf numFmtId="0" fontId="3" fillId="0" borderId="59" xfId="2" applyFont="1" applyFill="1" applyBorder="1" applyAlignment="1">
      <alignment horizontal="center"/>
    </xf>
    <xf numFmtId="0" fontId="3" fillId="2" borderId="19" xfId="2" applyFont="1" applyFill="1" applyBorder="1" applyAlignment="1">
      <alignment horizontal="center"/>
    </xf>
    <xf numFmtId="0" fontId="10" fillId="0" borderId="0" xfId="2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19" xfId="2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90" wrapText="1"/>
    </xf>
    <xf numFmtId="0" fontId="3" fillId="0" borderId="51" xfId="0" applyFont="1" applyFill="1" applyBorder="1" applyAlignment="1">
      <alignment horizontal="center"/>
    </xf>
    <xf numFmtId="0" fontId="3" fillId="0" borderId="51" xfId="2" applyFont="1" applyFill="1" applyBorder="1" applyAlignment="1">
      <alignment horizontal="center"/>
    </xf>
    <xf numFmtId="0" fontId="0" fillId="0" borderId="0" xfId="0" applyAlignment="1"/>
    <xf numFmtId="0" fontId="10" fillId="0" borderId="0" xfId="2" applyFont="1" applyFill="1" applyBorder="1" applyAlignment="1">
      <alignment horizontal="left" vertical="center" wrapText="1"/>
    </xf>
    <xf numFmtId="49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3" fillId="0" borderId="29" xfId="2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49" fontId="3" fillId="0" borderId="41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9" fontId="10" fillId="0" borderId="36" xfId="2" applyNumberFormat="1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textRotation="90" wrapText="1"/>
    </xf>
    <xf numFmtId="0" fontId="4" fillId="2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textRotation="90" wrapText="1"/>
    </xf>
    <xf numFmtId="0" fontId="4" fillId="0" borderId="53" xfId="0" applyFont="1" applyBorder="1" applyAlignment="1">
      <alignment horizontal="center" textRotation="90" wrapText="1"/>
    </xf>
  </cellXfs>
  <cellStyles count="3">
    <cellStyle name="Euro" xfId="1" xr:uid="{00000000-0005-0000-0000-000000000000}"/>
    <cellStyle name="Standard" xfId="0" builtinId="0"/>
    <cellStyle name="Standard_Tabelle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119"/>
  <sheetViews>
    <sheetView tabSelected="1" zoomScaleNormal="100" zoomScaleSheetLayoutView="55" workbookViewId="0">
      <selection activeCell="AM8" sqref="AM8"/>
    </sheetView>
  </sheetViews>
  <sheetFormatPr baseColWidth="10" defaultRowHeight="12.75"/>
  <cols>
    <col min="1" max="1" width="3.85546875" style="1" customWidth="1"/>
    <col min="2" max="2" width="28.7109375" customWidth="1"/>
    <col min="3" max="3" width="5.7109375" customWidth="1"/>
    <col min="4" max="4" width="5.7109375" style="14" customWidth="1"/>
    <col min="5" max="5" width="4.5703125" style="14" customWidth="1"/>
    <col min="6" max="6" width="5.7109375" style="14" customWidth="1"/>
    <col min="7" max="7" width="4.5703125" style="14" customWidth="1"/>
    <col min="8" max="8" width="5.5703125" style="14" customWidth="1"/>
    <col min="9" max="9" width="4.5703125" style="14" customWidth="1"/>
    <col min="10" max="10" width="5.5703125" style="16" customWidth="1"/>
    <col min="11" max="11" width="4.5703125" style="14" customWidth="1"/>
    <col min="12" max="12" width="7.28515625" style="14" customWidth="1"/>
    <col min="13" max="13" width="4.5703125" style="14" customWidth="1"/>
    <col min="14" max="14" width="5.7109375" style="6" customWidth="1"/>
    <col min="15" max="15" width="4.5703125" style="6" customWidth="1"/>
    <col min="16" max="16" width="5.42578125" style="6" customWidth="1"/>
    <col min="17" max="17" width="4.5703125" style="6" customWidth="1"/>
    <col min="18" max="18" width="5.7109375" customWidth="1"/>
    <col min="19" max="19" width="4.5703125" customWidth="1"/>
    <col min="20" max="20" width="5.7109375" customWidth="1"/>
    <col min="21" max="21" width="4.5703125" customWidth="1"/>
    <col min="22" max="22" width="5.7109375" customWidth="1"/>
    <col min="23" max="23" width="4.5703125" customWidth="1"/>
    <col min="24" max="24" width="5.7109375" customWidth="1"/>
    <col min="25" max="25" width="4.5703125" customWidth="1"/>
    <col min="26" max="26" width="5.7109375" customWidth="1"/>
    <col min="27" max="27" width="4.5703125" customWidth="1"/>
    <col min="28" max="28" width="6.7109375" customWidth="1"/>
    <col min="29" max="29" width="4.7109375" customWidth="1"/>
    <col min="30" max="30" width="5.7109375" customWidth="1"/>
    <col min="31" max="31" width="4.7109375" customWidth="1"/>
    <col min="32" max="33" width="5.7109375" customWidth="1"/>
    <col min="34" max="34" width="5.85546875" customWidth="1"/>
    <col min="35" max="35" width="4.5703125" customWidth="1"/>
    <col min="36" max="38" width="5.7109375" customWidth="1"/>
  </cols>
  <sheetData>
    <row r="1" spans="1:40">
      <c r="A1" s="4" t="s">
        <v>0</v>
      </c>
      <c r="B1" s="2"/>
      <c r="P1" s="14"/>
      <c r="Q1" s="14"/>
    </row>
    <row r="2" spans="1:40">
      <c r="A2" s="5"/>
      <c r="B2" s="2"/>
      <c r="D2" s="6"/>
      <c r="E2" s="6"/>
      <c r="F2" s="6"/>
      <c r="G2" s="6"/>
      <c r="H2" s="6"/>
      <c r="I2" s="6"/>
      <c r="J2" s="12"/>
      <c r="K2" s="6"/>
      <c r="L2" s="3"/>
      <c r="M2" s="6"/>
      <c r="Q2" s="14"/>
    </row>
    <row r="3" spans="1:40">
      <c r="A3" s="4" t="s">
        <v>1</v>
      </c>
      <c r="B3" s="2"/>
      <c r="D3" s="6"/>
      <c r="E3" s="6"/>
      <c r="F3" s="6"/>
      <c r="G3" s="6"/>
      <c r="H3" s="6"/>
      <c r="I3" s="6"/>
      <c r="J3" s="12"/>
      <c r="K3" s="6"/>
      <c r="L3" s="3"/>
      <c r="M3" s="6"/>
      <c r="N3" s="3"/>
      <c r="P3" s="3"/>
      <c r="Q3" s="14"/>
    </row>
    <row r="4" spans="1:40">
      <c r="A4" s="4"/>
      <c r="B4" s="2"/>
      <c r="D4" s="6"/>
      <c r="E4" s="6"/>
      <c r="F4" s="6"/>
      <c r="G4" s="6"/>
      <c r="H4" s="6"/>
      <c r="I4" s="6"/>
      <c r="J4" s="12"/>
      <c r="K4" s="6"/>
      <c r="L4" s="3"/>
      <c r="M4" s="6"/>
      <c r="N4" s="3"/>
      <c r="Q4" s="14"/>
    </row>
    <row r="5" spans="1:40">
      <c r="A5" s="4" t="s">
        <v>2</v>
      </c>
      <c r="B5" s="2"/>
      <c r="D5" s="6"/>
      <c r="E5" s="6"/>
      <c r="F5" s="6"/>
      <c r="G5" s="6"/>
      <c r="H5" s="6"/>
      <c r="I5" s="6"/>
      <c r="J5" s="12"/>
      <c r="K5" s="6"/>
      <c r="L5" s="6"/>
      <c r="M5" s="6"/>
      <c r="N5" s="3"/>
      <c r="Q5" s="14"/>
    </row>
    <row r="6" spans="1:40">
      <c r="A6" s="13" t="s">
        <v>46</v>
      </c>
      <c r="B6" s="2"/>
      <c r="D6" s="3"/>
      <c r="E6" s="6"/>
      <c r="F6" s="3"/>
      <c r="G6" s="6"/>
      <c r="H6" s="3"/>
      <c r="I6" s="6"/>
      <c r="J6" s="12"/>
      <c r="K6" s="6"/>
      <c r="L6" s="6"/>
      <c r="M6" s="6"/>
      <c r="R6" s="14"/>
      <c r="S6" s="15"/>
      <c r="T6" s="14"/>
      <c r="AJ6" s="17" t="s">
        <v>105</v>
      </c>
    </row>
    <row r="7" spans="1:40" ht="13.5" thickBot="1">
      <c r="A7" s="11"/>
      <c r="P7" s="14"/>
      <c r="Q7" s="14"/>
    </row>
    <row r="8" spans="1:40" ht="13.5" customHeight="1">
      <c r="A8" s="189" t="s">
        <v>5</v>
      </c>
      <c r="B8" s="189" t="s">
        <v>3</v>
      </c>
      <c r="C8" s="189" t="s">
        <v>4</v>
      </c>
      <c r="D8" s="217" t="s">
        <v>45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9"/>
    </row>
    <row r="9" spans="1:40" ht="13.5" thickBot="1">
      <c r="A9" s="190"/>
      <c r="B9" s="190"/>
      <c r="C9" s="190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2"/>
    </row>
    <row r="10" spans="1:40" ht="112.5" customHeight="1" thickBot="1">
      <c r="A10" s="190"/>
      <c r="B10" s="190"/>
      <c r="C10" s="190"/>
      <c r="D10" s="223" t="s">
        <v>31</v>
      </c>
      <c r="E10" s="224"/>
      <c r="F10" s="223" t="s">
        <v>17</v>
      </c>
      <c r="G10" s="224"/>
      <c r="H10" s="223" t="s">
        <v>33</v>
      </c>
      <c r="I10" s="224"/>
      <c r="J10" s="223" t="s">
        <v>62</v>
      </c>
      <c r="K10" s="224"/>
      <c r="L10" s="225" t="s">
        <v>54</v>
      </c>
      <c r="M10" s="224"/>
      <c r="N10" s="223" t="s">
        <v>43</v>
      </c>
      <c r="O10" s="224"/>
      <c r="P10" s="226" t="s">
        <v>40</v>
      </c>
      <c r="Q10" s="224"/>
      <c r="R10" s="223" t="s">
        <v>69</v>
      </c>
      <c r="S10" s="224"/>
      <c r="T10" s="223" t="s">
        <v>70</v>
      </c>
      <c r="U10" s="224"/>
      <c r="V10" s="223" t="s">
        <v>98</v>
      </c>
      <c r="W10" s="224"/>
      <c r="X10" s="223" t="s">
        <v>99</v>
      </c>
      <c r="Y10" s="224"/>
      <c r="Z10" s="223" t="s">
        <v>71</v>
      </c>
      <c r="AA10" s="224"/>
      <c r="AB10" s="223" t="s">
        <v>73</v>
      </c>
      <c r="AC10" s="224"/>
      <c r="AD10" s="223" t="s">
        <v>102</v>
      </c>
      <c r="AE10" s="224"/>
      <c r="AF10" s="223" t="s">
        <v>41</v>
      </c>
      <c r="AG10" s="224"/>
      <c r="AH10" s="226" t="s">
        <v>37</v>
      </c>
      <c r="AI10" s="224"/>
      <c r="AJ10" s="226" t="s">
        <v>60</v>
      </c>
      <c r="AK10" s="226" t="s">
        <v>61</v>
      </c>
      <c r="AL10" s="172"/>
      <c r="AM10" s="173"/>
      <c r="AN10" s="173"/>
    </row>
    <row r="11" spans="1:40" ht="13.5" thickBot="1">
      <c r="A11" s="191"/>
      <c r="B11" s="191"/>
      <c r="C11" s="191"/>
      <c r="D11" s="8" t="s">
        <v>32</v>
      </c>
      <c r="E11" s="7" t="s">
        <v>39</v>
      </c>
      <c r="F11" s="8" t="s">
        <v>18</v>
      </c>
      <c r="G11" s="7" t="s">
        <v>39</v>
      </c>
      <c r="H11" s="8" t="s">
        <v>38</v>
      </c>
      <c r="I11" s="7" t="s">
        <v>39</v>
      </c>
      <c r="J11" s="8" t="s">
        <v>63</v>
      </c>
      <c r="K11" s="7" t="s">
        <v>39</v>
      </c>
      <c r="L11" s="9" t="s">
        <v>55</v>
      </c>
      <c r="M11" s="107" t="s">
        <v>39</v>
      </c>
      <c r="N11" s="8" t="s">
        <v>34</v>
      </c>
      <c r="O11" s="7" t="s">
        <v>39</v>
      </c>
      <c r="P11" s="10" t="s">
        <v>35</v>
      </c>
      <c r="Q11" s="7" t="s">
        <v>39</v>
      </c>
      <c r="R11" s="8" t="s">
        <v>65</v>
      </c>
      <c r="S11" s="7" t="s">
        <v>39</v>
      </c>
      <c r="T11" s="8" t="s">
        <v>66</v>
      </c>
      <c r="U11" s="7" t="s">
        <v>39</v>
      </c>
      <c r="V11" s="8" t="s">
        <v>67</v>
      </c>
      <c r="W11" s="7" t="s">
        <v>39</v>
      </c>
      <c r="X11" s="8" t="s">
        <v>68</v>
      </c>
      <c r="Y11" s="7" t="s">
        <v>39</v>
      </c>
      <c r="Z11" s="8" t="s">
        <v>72</v>
      </c>
      <c r="AA11" s="7" t="s">
        <v>39</v>
      </c>
      <c r="AB11" s="8" t="s">
        <v>74</v>
      </c>
      <c r="AC11" s="7" t="s">
        <v>39</v>
      </c>
      <c r="AD11" s="8" t="s">
        <v>101</v>
      </c>
      <c r="AE11" s="7" t="s">
        <v>39</v>
      </c>
      <c r="AF11" s="8" t="s">
        <v>42</v>
      </c>
      <c r="AG11" s="7" t="s">
        <v>39</v>
      </c>
      <c r="AH11" s="10" t="s">
        <v>36</v>
      </c>
      <c r="AI11" s="7" t="s">
        <v>39</v>
      </c>
      <c r="AJ11" s="8" t="s">
        <v>58</v>
      </c>
      <c r="AK11" s="10" t="s">
        <v>59</v>
      </c>
      <c r="AL11" s="172"/>
      <c r="AM11" s="171"/>
      <c r="AN11" s="171"/>
    </row>
    <row r="12" spans="1:40" ht="13.5" thickBot="1">
      <c r="A12" s="183">
        <v>1</v>
      </c>
      <c r="B12" s="188" t="s">
        <v>64</v>
      </c>
      <c r="C12" s="184" t="s">
        <v>19</v>
      </c>
      <c r="D12" s="25"/>
      <c r="E12" s="26"/>
      <c r="F12" s="27">
        <v>506</v>
      </c>
      <c r="G12" s="26">
        <v>8</v>
      </c>
      <c r="H12" s="28"/>
      <c r="I12" s="26"/>
      <c r="J12" s="28">
        <v>115</v>
      </c>
      <c r="K12" s="26">
        <v>6</v>
      </c>
      <c r="L12" s="30"/>
      <c r="M12" s="100"/>
      <c r="N12" s="29"/>
      <c r="O12" s="26"/>
      <c r="P12" s="25"/>
      <c r="Q12" s="26"/>
      <c r="R12" s="28">
        <v>132</v>
      </c>
      <c r="S12" s="26">
        <v>6</v>
      </c>
      <c r="T12" s="28">
        <v>146</v>
      </c>
      <c r="U12" s="26">
        <v>6</v>
      </c>
      <c r="V12" s="28">
        <v>249</v>
      </c>
      <c r="W12" s="26">
        <v>2</v>
      </c>
      <c r="X12" s="28">
        <v>255</v>
      </c>
      <c r="Y12" s="26">
        <v>4</v>
      </c>
      <c r="Z12" s="28"/>
      <c r="AA12" s="26"/>
      <c r="AB12" s="28">
        <v>265</v>
      </c>
      <c r="AC12" s="26">
        <v>4</v>
      </c>
      <c r="AD12" s="28"/>
      <c r="AE12" s="26"/>
      <c r="AF12" s="28"/>
      <c r="AG12" s="26"/>
      <c r="AH12" s="25"/>
      <c r="AI12" s="26"/>
      <c r="AJ12" s="109">
        <v>196</v>
      </c>
      <c r="AK12" s="25">
        <v>997</v>
      </c>
      <c r="AL12" s="174"/>
      <c r="AM12" s="70"/>
      <c r="AN12" s="70"/>
    </row>
    <row r="13" spans="1:40" ht="13.5" thickBot="1">
      <c r="A13" s="183"/>
      <c r="B13" s="188"/>
      <c r="C13" s="185"/>
      <c r="D13" s="19"/>
      <c r="E13" s="31"/>
      <c r="F13" s="32"/>
      <c r="G13" s="31"/>
      <c r="H13" s="33"/>
      <c r="I13" s="31"/>
      <c r="J13" s="33">
        <v>215</v>
      </c>
      <c r="K13" s="31">
        <v>6</v>
      </c>
      <c r="L13" s="35"/>
      <c r="M13" s="101"/>
      <c r="N13" s="34"/>
      <c r="O13" s="31"/>
      <c r="P13" s="19"/>
      <c r="Q13" s="31"/>
      <c r="R13" s="33">
        <v>232</v>
      </c>
      <c r="S13" s="31">
        <v>6</v>
      </c>
      <c r="T13" s="33">
        <v>246</v>
      </c>
      <c r="U13" s="31">
        <v>6</v>
      </c>
      <c r="V13" s="33">
        <v>449</v>
      </c>
      <c r="W13" s="31">
        <v>2</v>
      </c>
      <c r="X13" s="33">
        <v>455</v>
      </c>
      <c r="Y13" s="31">
        <v>2</v>
      </c>
      <c r="Z13" s="33"/>
      <c r="AA13" s="31"/>
      <c r="AB13" s="33">
        <v>465</v>
      </c>
      <c r="AC13" s="31">
        <v>2</v>
      </c>
      <c r="AD13" s="33"/>
      <c r="AE13" s="31"/>
      <c r="AF13" s="33"/>
      <c r="AG13" s="31"/>
      <c r="AH13" s="19"/>
      <c r="AI13" s="31"/>
      <c r="AJ13" s="110"/>
      <c r="AK13" s="19"/>
      <c r="AL13" s="174"/>
      <c r="AM13" s="70"/>
      <c r="AN13" s="70"/>
    </row>
    <row r="14" spans="1:40" ht="13.5" thickBot="1">
      <c r="A14" s="183"/>
      <c r="B14" s="188"/>
      <c r="C14" s="186"/>
      <c r="D14" s="20"/>
      <c r="E14" s="36"/>
      <c r="F14" s="37"/>
      <c r="G14" s="36"/>
      <c r="H14" s="38"/>
      <c r="I14" s="36"/>
      <c r="J14" s="38">
        <v>415</v>
      </c>
      <c r="K14" s="36">
        <v>2</v>
      </c>
      <c r="L14" s="40"/>
      <c r="M14" s="102"/>
      <c r="N14" s="39"/>
      <c r="O14" s="36"/>
      <c r="P14" s="20"/>
      <c r="Q14" s="36"/>
      <c r="R14" s="38">
        <v>432</v>
      </c>
      <c r="S14" s="36">
        <v>2</v>
      </c>
      <c r="T14" s="38"/>
      <c r="U14" s="36"/>
      <c r="V14" s="38">
        <v>749</v>
      </c>
      <c r="W14" s="36">
        <v>2</v>
      </c>
      <c r="X14" s="38">
        <v>755</v>
      </c>
      <c r="Y14" s="36">
        <v>4</v>
      </c>
      <c r="Z14" s="38"/>
      <c r="AA14" s="36"/>
      <c r="AB14" s="38">
        <v>765</v>
      </c>
      <c r="AC14" s="36">
        <v>4</v>
      </c>
      <c r="AD14" s="38"/>
      <c r="AE14" s="36"/>
      <c r="AF14" s="38"/>
      <c r="AG14" s="36"/>
      <c r="AH14" s="20"/>
      <c r="AI14" s="36"/>
      <c r="AJ14" s="95"/>
      <c r="AK14" s="20"/>
      <c r="AL14" s="174"/>
      <c r="AM14" s="70"/>
      <c r="AN14" s="70"/>
    </row>
    <row r="15" spans="1:40" ht="13.5" thickBot="1">
      <c r="A15" s="183">
        <f>A12+1</f>
        <v>2</v>
      </c>
      <c r="B15" s="188" t="s">
        <v>6</v>
      </c>
      <c r="C15" s="184" t="s">
        <v>20</v>
      </c>
      <c r="D15" s="25"/>
      <c r="E15" s="26"/>
      <c r="F15" s="27">
        <v>506</v>
      </c>
      <c r="G15" s="26">
        <v>8</v>
      </c>
      <c r="H15" s="28"/>
      <c r="I15" s="26"/>
      <c r="J15" s="28">
        <v>115</v>
      </c>
      <c r="K15" s="26">
        <v>6</v>
      </c>
      <c r="L15" s="30"/>
      <c r="M15" s="100"/>
      <c r="N15" s="29"/>
      <c r="O15" s="26"/>
      <c r="P15" s="25"/>
      <c r="Q15" s="26"/>
      <c r="R15" s="28">
        <v>132</v>
      </c>
      <c r="S15" s="26">
        <v>6</v>
      </c>
      <c r="T15" s="28">
        <v>146</v>
      </c>
      <c r="U15" s="26">
        <v>6</v>
      </c>
      <c r="V15" s="28">
        <v>249</v>
      </c>
      <c r="W15" s="26">
        <v>2</v>
      </c>
      <c r="X15" s="28">
        <v>255</v>
      </c>
      <c r="Y15" s="26">
        <v>4</v>
      </c>
      <c r="Z15" s="28"/>
      <c r="AA15" s="26"/>
      <c r="AB15" s="28">
        <v>265</v>
      </c>
      <c r="AC15" s="26">
        <v>4</v>
      </c>
      <c r="AD15" s="28"/>
      <c r="AE15" s="26"/>
      <c r="AF15" s="28"/>
      <c r="AG15" s="26"/>
      <c r="AH15" s="25"/>
      <c r="AI15" s="26"/>
      <c r="AJ15" s="109">
        <v>196</v>
      </c>
      <c r="AK15" s="25">
        <v>997</v>
      </c>
      <c r="AL15" s="174"/>
      <c r="AM15" s="70"/>
      <c r="AN15" s="70"/>
    </row>
    <row r="16" spans="1:40" ht="13.5" thickBot="1">
      <c r="A16" s="183"/>
      <c r="B16" s="188"/>
      <c r="C16" s="185"/>
      <c r="D16" s="19"/>
      <c r="E16" s="31"/>
      <c r="F16" s="32"/>
      <c r="G16" s="31"/>
      <c r="H16" s="33"/>
      <c r="I16" s="31"/>
      <c r="J16" s="33">
        <v>215</v>
      </c>
      <c r="K16" s="31">
        <v>6</v>
      </c>
      <c r="L16" s="35"/>
      <c r="M16" s="101"/>
      <c r="N16" s="34"/>
      <c r="O16" s="31"/>
      <c r="P16" s="19"/>
      <c r="Q16" s="31"/>
      <c r="R16" s="33">
        <v>232</v>
      </c>
      <c r="S16" s="31">
        <v>6</v>
      </c>
      <c r="T16" s="33">
        <v>246</v>
      </c>
      <c r="U16" s="31">
        <v>6</v>
      </c>
      <c r="V16" s="33">
        <v>449</v>
      </c>
      <c r="W16" s="31">
        <v>2</v>
      </c>
      <c r="X16" s="33">
        <v>455</v>
      </c>
      <c r="Y16" s="31">
        <v>2</v>
      </c>
      <c r="Z16" s="33"/>
      <c r="AA16" s="31"/>
      <c r="AB16" s="33">
        <v>465</v>
      </c>
      <c r="AC16" s="31">
        <v>2</v>
      </c>
      <c r="AD16" s="33"/>
      <c r="AE16" s="31"/>
      <c r="AF16" s="33"/>
      <c r="AG16" s="31"/>
      <c r="AH16" s="19"/>
      <c r="AI16" s="31"/>
      <c r="AJ16" s="110"/>
      <c r="AK16" s="19"/>
      <c r="AL16" s="174"/>
      <c r="AM16" s="70"/>
      <c r="AN16" s="70"/>
    </row>
    <row r="17" spans="1:40" ht="13.5" thickBot="1">
      <c r="A17" s="183"/>
      <c r="B17" s="188"/>
      <c r="C17" s="186"/>
      <c r="D17" s="20"/>
      <c r="E17" s="36"/>
      <c r="F17" s="37"/>
      <c r="G17" s="36"/>
      <c r="H17" s="38"/>
      <c r="I17" s="36"/>
      <c r="J17" s="38">
        <v>415</v>
      </c>
      <c r="K17" s="36">
        <v>2</v>
      </c>
      <c r="L17" s="40"/>
      <c r="M17" s="102"/>
      <c r="N17" s="39"/>
      <c r="O17" s="36"/>
      <c r="P17" s="20"/>
      <c r="Q17" s="36"/>
      <c r="R17" s="38">
        <v>432</v>
      </c>
      <c r="S17" s="36">
        <v>2</v>
      </c>
      <c r="T17" s="38"/>
      <c r="U17" s="36"/>
      <c r="V17" s="38">
        <v>749</v>
      </c>
      <c r="W17" s="36">
        <v>2</v>
      </c>
      <c r="X17" s="38">
        <v>755</v>
      </c>
      <c r="Y17" s="36">
        <v>4</v>
      </c>
      <c r="Z17" s="38"/>
      <c r="AA17" s="36"/>
      <c r="AB17" s="38">
        <v>765</v>
      </c>
      <c r="AC17" s="36">
        <v>4</v>
      </c>
      <c r="AD17" s="38"/>
      <c r="AE17" s="36"/>
      <c r="AF17" s="38"/>
      <c r="AG17" s="36"/>
      <c r="AH17" s="20"/>
      <c r="AI17" s="36"/>
      <c r="AJ17" s="95"/>
      <c r="AK17" s="20"/>
      <c r="AL17" s="174"/>
      <c r="AM17" s="70"/>
      <c r="AN17" s="70"/>
    </row>
    <row r="18" spans="1:40" s="176" customFormat="1" ht="13.5" customHeight="1" thickBot="1">
      <c r="A18" s="183">
        <f>SUM(A15)+1</f>
        <v>3</v>
      </c>
      <c r="B18" s="188" t="s">
        <v>7</v>
      </c>
      <c r="C18" s="184" t="s">
        <v>21</v>
      </c>
      <c r="D18" s="25"/>
      <c r="E18" s="26"/>
      <c r="F18" s="27">
        <v>506</v>
      </c>
      <c r="G18" s="26">
        <v>8</v>
      </c>
      <c r="H18" s="28"/>
      <c r="I18" s="26"/>
      <c r="J18" s="28">
        <v>115</v>
      </c>
      <c r="K18" s="26">
        <v>6</v>
      </c>
      <c r="L18" s="30"/>
      <c r="M18" s="100"/>
      <c r="N18" s="29"/>
      <c r="O18" s="26"/>
      <c r="P18" s="25"/>
      <c r="Q18" s="26"/>
      <c r="R18" s="28">
        <v>132</v>
      </c>
      <c r="S18" s="26">
        <v>6</v>
      </c>
      <c r="T18" s="28">
        <v>146</v>
      </c>
      <c r="U18" s="26">
        <v>6</v>
      </c>
      <c r="V18" s="28">
        <v>249</v>
      </c>
      <c r="W18" s="26">
        <v>2</v>
      </c>
      <c r="X18" s="28">
        <v>255</v>
      </c>
      <c r="Y18" s="26">
        <v>4</v>
      </c>
      <c r="Z18" s="28"/>
      <c r="AA18" s="26"/>
      <c r="AB18" s="28">
        <v>265</v>
      </c>
      <c r="AC18" s="26">
        <v>4</v>
      </c>
      <c r="AD18" s="28"/>
      <c r="AE18" s="26"/>
      <c r="AF18" s="28"/>
      <c r="AG18" s="26"/>
      <c r="AH18" s="25"/>
      <c r="AI18" s="26"/>
      <c r="AJ18" s="109">
        <v>196</v>
      </c>
      <c r="AK18" s="25">
        <v>997</v>
      </c>
      <c r="AL18" s="174"/>
      <c r="AM18" s="70"/>
      <c r="AN18" s="70"/>
    </row>
    <row r="19" spans="1:40" s="176" customFormat="1" ht="13.5" thickBot="1">
      <c r="A19" s="183"/>
      <c r="B19" s="188"/>
      <c r="C19" s="185"/>
      <c r="D19" s="19"/>
      <c r="E19" s="31"/>
      <c r="F19" s="32"/>
      <c r="G19" s="31"/>
      <c r="H19" s="33"/>
      <c r="I19" s="31"/>
      <c r="J19" s="33">
        <v>215</v>
      </c>
      <c r="K19" s="31">
        <v>6</v>
      </c>
      <c r="L19" s="35"/>
      <c r="M19" s="101"/>
      <c r="N19" s="34"/>
      <c r="O19" s="31"/>
      <c r="P19" s="19"/>
      <c r="Q19" s="31"/>
      <c r="R19" s="33">
        <v>232</v>
      </c>
      <c r="S19" s="31">
        <v>6</v>
      </c>
      <c r="T19" s="33">
        <v>246</v>
      </c>
      <c r="U19" s="31">
        <v>6</v>
      </c>
      <c r="V19" s="33">
        <v>449</v>
      </c>
      <c r="W19" s="31">
        <v>2</v>
      </c>
      <c r="X19" s="33">
        <v>455</v>
      </c>
      <c r="Y19" s="31">
        <v>2</v>
      </c>
      <c r="Z19" s="33"/>
      <c r="AA19" s="31"/>
      <c r="AB19" s="33">
        <v>465</v>
      </c>
      <c r="AC19" s="31">
        <v>2</v>
      </c>
      <c r="AD19" s="33"/>
      <c r="AE19" s="31"/>
      <c r="AF19" s="33"/>
      <c r="AG19" s="31"/>
      <c r="AH19" s="19"/>
      <c r="AI19" s="31"/>
      <c r="AJ19" s="110"/>
      <c r="AK19" s="19"/>
      <c r="AL19" s="174"/>
      <c r="AM19" s="70"/>
      <c r="AN19" s="70"/>
    </row>
    <row r="20" spans="1:40" s="176" customFormat="1" ht="13.5" thickBot="1">
      <c r="A20" s="183"/>
      <c r="B20" s="188"/>
      <c r="C20" s="186"/>
      <c r="D20" s="20"/>
      <c r="E20" s="36"/>
      <c r="F20" s="37"/>
      <c r="G20" s="36"/>
      <c r="H20" s="38"/>
      <c r="I20" s="36"/>
      <c r="J20" s="38">
        <v>415</v>
      </c>
      <c r="K20" s="36">
        <v>2</v>
      </c>
      <c r="L20" s="40"/>
      <c r="M20" s="102"/>
      <c r="N20" s="39"/>
      <c r="O20" s="36"/>
      <c r="P20" s="20"/>
      <c r="Q20" s="36"/>
      <c r="R20" s="38">
        <v>432</v>
      </c>
      <c r="S20" s="36">
        <v>2</v>
      </c>
      <c r="T20" s="38"/>
      <c r="U20" s="36"/>
      <c r="V20" s="38">
        <v>749</v>
      </c>
      <c r="W20" s="36">
        <v>2</v>
      </c>
      <c r="X20" s="38">
        <v>755</v>
      </c>
      <c r="Y20" s="36">
        <v>4</v>
      </c>
      <c r="Z20" s="38"/>
      <c r="AA20" s="36"/>
      <c r="AB20" s="38">
        <v>765</v>
      </c>
      <c r="AC20" s="36">
        <v>4</v>
      </c>
      <c r="AD20" s="38"/>
      <c r="AE20" s="36"/>
      <c r="AF20" s="38"/>
      <c r="AG20" s="36"/>
      <c r="AH20" s="20"/>
      <c r="AI20" s="36"/>
      <c r="AJ20" s="95"/>
      <c r="AK20" s="20"/>
      <c r="AL20" s="174"/>
      <c r="AM20" s="70"/>
      <c r="AN20" s="70"/>
    </row>
    <row r="21" spans="1:40" ht="13.5" thickBot="1">
      <c r="A21" s="183">
        <f>SUM(A18)+1</f>
        <v>4</v>
      </c>
      <c r="B21" s="188" t="s">
        <v>75</v>
      </c>
      <c r="C21" s="184" t="s">
        <v>22</v>
      </c>
      <c r="D21" s="25"/>
      <c r="E21" s="26"/>
      <c r="F21" s="27">
        <v>506</v>
      </c>
      <c r="G21" s="26">
        <v>8</v>
      </c>
      <c r="H21" s="28"/>
      <c r="I21" s="26"/>
      <c r="J21" s="28">
        <v>115</v>
      </c>
      <c r="K21" s="26">
        <v>6</v>
      </c>
      <c r="L21" s="30"/>
      <c r="M21" s="100"/>
      <c r="N21" s="29"/>
      <c r="O21" s="26"/>
      <c r="P21" s="25"/>
      <c r="Q21" s="26"/>
      <c r="R21" s="28">
        <v>132</v>
      </c>
      <c r="S21" s="26">
        <v>6</v>
      </c>
      <c r="T21" s="28">
        <v>146</v>
      </c>
      <c r="U21" s="26">
        <v>6</v>
      </c>
      <c r="V21" s="28">
        <v>249</v>
      </c>
      <c r="W21" s="26">
        <v>2</v>
      </c>
      <c r="X21" s="28">
        <v>255</v>
      </c>
      <c r="Y21" s="26">
        <v>4</v>
      </c>
      <c r="Z21" s="28"/>
      <c r="AA21" s="26"/>
      <c r="AB21" s="28">
        <v>265</v>
      </c>
      <c r="AC21" s="26">
        <v>4</v>
      </c>
      <c r="AD21" s="28"/>
      <c r="AE21" s="26"/>
      <c r="AF21" s="28"/>
      <c r="AG21" s="26"/>
      <c r="AH21" s="25">
        <v>288</v>
      </c>
      <c r="AI21" s="26">
        <v>4</v>
      </c>
      <c r="AJ21" s="109">
        <v>196</v>
      </c>
      <c r="AK21" s="25">
        <v>997</v>
      </c>
      <c r="AL21" s="174"/>
      <c r="AM21" s="70"/>
      <c r="AN21" s="70"/>
    </row>
    <row r="22" spans="1:40" ht="13.5" thickBot="1">
      <c r="A22" s="183"/>
      <c r="B22" s="188"/>
      <c r="C22" s="185"/>
      <c r="D22" s="19"/>
      <c r="E22" s="31"/>
      <c r="F22" s="32"/>
      <c r="G22" s="31"/>
      <c r="H22" s="33"/>
      <c r="I22" s="31"/>
      <c r="J22" s="33">
        <v>215</v>
      </c>
      <c r="K22" s="31">
        <v>6</v>
      </c>
      <c r="L22" s="35"/>
      <c r="M22" s="101"/>
      <c r="N22" s="34"/>
      <c r="O22" s="31"/>
      <c r="P22" s="19"/>
      <c r="Q22" s="31"/>
      <c r="R22" s="33">
        <v>232</v>
      </c>
      <c r="S22" s="31">
        <v>6</v>
      </c>
      <c r="T22" s="33">
        <v>246</v>
      </c>
      <c r="U22" s="31">
        <v>6</v>
      </c>
      <c r="V22" s="33">
        <v>449</v>
      </c>
      <c r="W22" s="31">
        <v>2</v>
      </c>
      <c r="X22" s="33">
        <v>455</v>
      </c>
      <c r="Y22" s="31">
        <v>2</v>
      </c>
      <c r="Z22" s="33"/>
      <c r="AA22" s="31"/>
      <c r="AB22" s="33">
        <v>465</v>
      </c>
      <c r="AC22" s="31">
        <v>2</v>
      </c>
      <c r="AD22" s="33"/>
      <c r="AE22" s="31"/>
      <c r="AF22" s="33"/>
      <c r="AG22" s="31"/>
      <c r="AH22" s="19">
        <v>788</v>
      </c>
      <c r="AI22" s="31">
        <v>4</v>
      </c>
      <c r="AJ22" s="110"/>
      <c r="AK22" s="19"/>
      <c r="AL22" s="174"/>
      <c r="AM22" s="70"/>
      <c r="AN22" s="70"/>
    </row>
    <row r="23" spans="1:40" ht="13.5" thickBot="1">
      <c r="A23" s="183"/>
      <c r="B23" s="188"/>
      <c r="C23" s="186"/>
      <c r="D23" s="20"/>
      <c r="E23" s="36"/>
      <c r="F23" s="37"/>
      <c r="G23" s="36"/>
      <c r="H23" s="38"/>
      <c r="I23" s="36"/>
      <c r="J23" s="38">
        <v>415</v>
      </c>
      <c r="K23" s="36">
        <v>2</v>
      </c>
      <c r="L23" s="40"/>
      <c r="M23" s="102"/>
      <c r="N23" s="49"/>
      <c r="O23" s="36"/>
      <c r="P23" s="99"/>
      <c r="Q23" s="36"/>
      <c r="R23" s="48">
        <v>432</v>
      </c>
      <c r="S23" s="36">
        <v>2</v>
      </c>
      <c r="T23" s="48"/>
      <c r="U23" s="36"/>
      <c r="V23" s="48">
        <v>749</v>
      </c>
      <c r="W23" s="36">
        <v>2</v>
      </c>
      <c r="X23" s="48">
        <v>755</v>
      </c>
      <c r="Y23" s="36">
        <v>4</v>
      </c>
      <c r="Z23" s="48"/>
      <c r="AA23" s="36"/>
      <c r="AB23" s="48">
        <v>765</v>
      </c>
      <c r="AC23" s="36">
        <v>4</v>
      </c>
      <c r="AD23" s="48"/>
      <c r="AE23" s="36"/>
      <c r="AF23" s="38"/>
      <c r="AG23" s="36"/>
      <c r="AH23" s="20"/>
      <c r="AI23" s="36"/>
      <c r="AJ23" s="95"/>
      <c r="AK23" s="20"/>
      <c r="AL23" s="174"/>
      <c r="AM23" s="70"/>
      <c r="AN23" s="70"/>
    </row>
    <row r="24" spans="1:40" ht="13.5" thickBot="1">
      <c r="A24" s="183">
        <f>SUM(A21)+1</f>
        <v>5</v>
      </c>
      <c r="B24" s="188" t="s">
        <v>76</v>
      </c>
      <c r="C24" s="184" t="s">
        <v>23</v>
      </c>
      <c r="D24" s="61"/>
      <c r="E24" s="26"/>
      <c r="F24" s="62">
        <v>506</v>
      </c>
      <c r="G24" s="26">
        <v>8</v>
      </c>
      <c r="H24" s="28"/>
      <c r="I24" s="26"/>
      <c r="J24" s="28">
        <v>115</v>
      </c>
      <c r="K24" s="26">
        <v>6</v>
      </c>
      <c r="L24" s="30"/>
      <c r="M24" s="100"/>
      <c r="N24" s="29"/>
      <c r="O24" s="26"/>
      <c r="P24" s="25"/>
      <c r="Q24" s="26"/>
      <c r="R24" s="28">
        <v>132</v>
      </c>
      <c r="S24" s="26">
        <v>6</v>
      </c>
      <c r="T24" s="28">
        <v>146</v>
      </c>
      <c r="U24" s="26">
        <v>6</v>
      </c>
      <c r="V24" s="28">
        <v>249</v>
      </c>
      <c r="W24" s="26">
        <v>2</v>
      </c>
      <c r="X24" s="28">
        <v>255</v>
      </c>
      <c r="Y24" s="26">
        <v>4</v>
      </c>
      <c r="Z24" s="28"/>
      <c r="AA24" s="26"/>
      <c r="AB24" s="28">
        <v>265</v>
      </c>
      <c r="AC24" s="26">
        <v>4</v>
      </c>
      <c r="AD24" s="28"/>
      <c r="AE24" s="26"/>
      <c r="AF24" s="28">
        <v>182</v>
      </c>
      <c r="AG24" s="26">
        <v>6</v>
      </c>
      <c r="AH24" s="25"/>
      <c r="AI24" s="26"/>
      <c r="AJ24" s="109">
        <v>196</v>
      </c>
      <c r="AK24" s="25">
        <v>997</v>
      </c>
      <c r="AL24" s="174"/>
      <c r="AM24" s="70"/>
      <c r="AN24" s="70"/>
    </row>
    <row r="25" spans="1:40" ht="13.5" thickBot="1">
      <c r="A25" s="183"/>
      <c r="B25" s="188"/>
      <c r="C25" s="185"/>
      <c r="D25" s="63"/>
      <c r="E25" s="31"/>
      <c r="F25" s="64"/>
      <c r="G25" s="31"/>
      <c r="H25" s="33"/>
      <c r="I25" s="31"/>
      <c r="J25" s="33">
        <v>215</v>
      </c>
      <c r="K25" s="31">
        <v>6</v>
      </c>
      <c r="L25" s="35"/>
      <c r="M25" s="101"/>
      <c r="N25" s="34"/>
      <c r="O25" s="31"/>
      <c r="P25" s="19"/>
      <c r="Q25" s="31"/>
      <c r="R25" s="33">
        <v>232</v>
      </c>
      <c r="S25" s="31">
        <v>6</v>
      </c>
      <c r="T25" s="33">
        <v>246</v>
      </c>
      <c r="U25" s="31">
        <v>6</v>
      </c>
      <c r="V25" s="33">
        <v>449</v>
      </c>
      <c r="W25" s="31">
        <v>2</v>
      </c>
      <c r="X25" s="33">
        <v>455</v>
      </c>
      <c r="Y25" s="31">
        <v>2</v>
      </c>
      <c r="Z25" s="33"/>
      <c r="AA25" s="31"/>
      <c r="AB25" s="33">
        <v>465</v>
      </c>
      <c r="AC25" s="31">
        <v>2</v>
      </c>
      <c r="AD25" s="33"/>
      <c r="AE25" s="31"/>
      <c r="AF25" s="33">
        <v>282</v>
      </c>
      <c r="AG25" s="31">
        <v>6</v>
      </c>
      <c r="AH25" s="19">
        <v>288</v>
      </c>
      <c r="AI25" s="31">
        <v>4</v>
      </c>
      <c r="AJ25" s="110"/>
      <c r="AK25" s="19"/>
      <c r="AL25" s="174"/>
      <c r="AM25" s="70"/>
      <c r="AN25" s="70"/>
    </row>
    <row r="26" spans="1:40" ht="13.5" thickBot="1">
      <c r="A26" s="183"/>
      <c r="B26" s="188"/>
      <c r="C26" s="186"/>
      <c r="D26" s="65"/>
      <c r="E26" s="36"/>
      <c r="F26" s="66"/>
      <c r="G26" s="36"/>
      <c r="H26" s="38"/>
      <c r="I26" s="36"/>
      <c r="J26" s="38">
        <v>415</v>
      </c>
      <c r="K26" s="36">
        <v>2</v>
      </c>
      <c r="L26" s="40"/>
      <c r="M26" s="102"/>
      <c r="N26" s="39"/>
      <c r="O26" s="36"/>
      <c r="P26" s="20"/>
      <c r="Q26" s="36"/>
      <c r="R26" s="38">
        <v>432</v>
      </c>
      <c r="S26" s="36">
        <v>2</v>
      </c>
      <c r="T26" s="38">
        <v>446</v>
      </c>
      <c r="U26" s="36">
        <v>2</v>
      </c>
      <c r="V26" s="38">
        <v>749</v>
      </c>
      <c r="W26" s="36">
        <v>2</v>
      </c>
      <c r="X26" s="38">
        <v>755</v>
      </c>
      <c r="Y26" s="36">
        <v>4</v>
      </c>
      <c r="Z26" s="38">
        <v>764</v>
      </c>
      <c r="AA26" s="36">
        <v>4</v>
      </c>
      <c r="AB26" s="38">
        <v>765</v>
      </c>
      <c r="AC26" s="36">
        <v>4</v>
      </c>
      <c r="AD26" s="38"/>
      <c r="AE26" s="36"/>
      <c r="AF26" s="38"/>
      <c r="AG26" s="36"/>
      <c r="AH26" s="20">
        <v>788</v>
      </c>
      <c r="AI26" s="36">
        <v>4</v>
      </c>
      <c r="AJ26" s="95"/>
      <c r="AK26" s="20"/>
      <c r="AL26" s="174"/>
      <c r="AM26" s="70"/>
      <c r="AN26" s="70"/>
    </row>
    <row r="27" spans="1:40" ht="13.5" thickBot="1">
      <c r="A27" s="183">
        <f>SUM(A24)+1</f>
        <v>6</v>
      </c>
      <c r="B27" s="188" t="s">
        <v>77</v>
      </c>
      <c r="C27" s="184" t="s">
        <v>24</v>
      </c>
      <c r="D27" s="25"/>
      <c r="E27" s="26"/>
      <c r="F27" s="27">
        <v>506</v>
      </c>
      <c r="G27" s="26">
        <v>8</v>
      </c>
      <c r="H27" s="28"/>
      <c r="I27" s="26"/>
      <c r="J27" s="28">
        <v>115</v>
      </c>
      <c r="K27" s="26">
        <v>6</v>
      </c>
      <c r="L27" s="30"/>
      <c r="M27" s="100"/>
      <c r="N27" s="29"/>
      <c r="O27" s="26"/>
      <c r="P27" s="25"/>
      <c r="Q27" s="26"/>
      <c r="R27" s="28">
        <v>132</v>
      </c>
      <c r="S27" s="26">
        <v>6</v>
      </c>
      <c r="T27" s="28">
        <v>146</v>
      </c>
      <c r="U27" s="26">
        <v>6</v>
      </c>
      <c r="V27" s="28">
        <v>249</v>
      </c>
      <c r="W27" s="26">
        <v>2</v>
      </c>
      <c r="X27" s="28">
        <v>255</v>
      </c>
      <c r="Y27" s="26">
        <v>4</v>
      </c>
      <c r="Z27" s="28"/>
      <c r="AA27" s="26"/>
      <c r="AB27" s="28">
        <v>265</v>
      </c>
      <c r="AC27" s="26">
        <v>4</v>
      </c>
      <c r="AD27" s="28"/>
      <c r="AE27" s="26"/>
      <c r="AF27" s="28"/>
      <c r="AG27" s="26"/>
      <c r="AH27" s="25"/>
      <c r="AI27" s="26"/>
      <c r="AJ27" s="109">
        <v>196</v>
      </c>
      <c r="AK27" s="25">
        <v>997</v>
      </c>
      <c r="AL27" s="174"/>
      <c r="AM27" s="70"/>
      <c r="AN27" s="70"/>
    </row>
    <row r="28" spans="1:40" ht="13.5" thickBot="1">
      <c r="A28" s="183"/>
      <c r="B28" s="188"/>
      <c r="C28" s="185"/>
      <c r="D28" s="18"/>
      <c r="E28" s="50"/>
      <c r="F28" s="51"/>
      <c r="G28" s="50"/>
      <c r="H28" s="52"/>
      <c r="I28" s="50"/>
      <c r="J28" s="52">
        <v>215</v>
      </c>
      <c r="K28" s="50">
        <v>6</v>
      </c>
      <c r="L28" s="54"/>
      <c r="M28" s="104"/>
      <c r="N28" s="53"/>
      <c r="O28" s="50"/>
      <c r="P28" s="18"/>
      <c r="Q28" s="50"/>
      <c r="R28" s="52">
        <v>232</v>
      </c>
      <c r="S28" s="50">
        <v>6</v>
      </c>
      <c r="T28" s="52">
        <v>246</v>
      </c>
      <c r="U28" s="50">
        <v>6</v>
      </c>
      <c r="V28" s="52">
        <v>449</v>
      </c>
      <c r="W28" s="50">
        <v>2</v>
      </c>
      <c r="X28" s="52">
        <v>455</v>
      </c>
      <c r="Y28" s="50">
        <v>2</v>
      </c>
      <c r="Z28" s="52"/>
      <c r="AA28" s="50"/>
      <c r="AB28" s="52">
        <v>465</v>
      </c>
      <c r="AC28" s="50">
        <v>2</v>
      </c>
      <c r="AD28" s="52"/>
      <c r="AE28" s="50"/>
      <c r="AF28" s="52"/>
      <c r="AG28" s="50"/>
      <c r="AH28" s="18"/>
      <c r="AI28" s="50"/>
      <c r="AJ28" s="169"/>
      <c r="AK28" s="18"/>
      <c r="AL28" s="174"/>
      <c r="AM28" s="70"/>
      <c r="AN28" s="70"/>
    </row>
    <row r="29" spans="1:40" ht="13.5" thickBot="1">
      <c r="A29" s="183"/>
      <c r="B29" s="188"/>
      <c r="C29" s="186"/>
      <c r="D29" s="55"/>
      <c r="E29" s="56"/>
      <c r="F29" s="57"/>
      <c r="G29" s="56"/>
      <c r="H29" s="58"/>
      <c r="I29" s="56"/>
      <c r="J29" s="58">
        <v>415</v>
      </c>
      <c r="K29" s="56">
        <v>2</v>
      </c>
      <c r="L29" s="60"/>
      <c r="M29" s="105"/>
      <c r="N29" s="59"/>
      <c r="O29" s="56"/>
      <c r="P29" s="55"/>
      <c r="Q29" s="56"/>
      <c r="R29" s="58">
        <v>432</v>
      </c>
      <c r="S29" s="56">
        <v>2</v>
      </c>
      <c r="T29" s="58"/>
      <c r="U29" s="56"/>
      <c r="V29" s="58">
        <v>749</v>
      </c>
      <c r="W29" s="56">
        <v>2</v>
      </c>
      <c r="X29" s="58">
        <v>755</v>
      </c>
      <c r="Y29" s="56">
        <v>4</v>
      </c>
      <c r="Z29" s="58"/>
      <c r="AA29" s="56"/>
      <c r="AB29" s="58">
        <v>765</v>
      </c>
      <c r="AC29" s="56">
        <v>4</v>
      </c>
      <c r="AD29" s="58"/>
      <c r="AE29" s="56"/>
      <c r="AF29" s="58"/>
      <c r="AG29" s="56"/>
      <c r="AH29" s="55"/>
      <c r="AI29" s="56"/>
      <c r="AJ29" s="111"/>
      <c r="AK29" s="55"/>
      <c r="AL29" s="174"/>
      <c r="AM29" s="70"/>
      <c r="AN29" s="70"/>
    </row>
    <row r="30" spans="1:40" ht="13.5" thickBot="1">
      <c r="A30" s="183">
        <f>SUM(A27)+1</f>
        <v>7</v>
      </c>
      <c r="B30" s="188" t="s">
        <v>8</v>
      </c>
      <c r="C30" s="184" t="s">
        <v>25</v>
      </c>
      <c r="D30" s="25"/>
      <c r="E30" s="26"/>
      <c r="F30" s="27">
        <v>506</v>
      </c>
      <c r="G30" s="26">
        <v>8</v>
      </c>
      <c r="H30" s="28"/>
      <c r="I30" s="26"/>
      <c r="J30" s="28">
        <v>115</v>
      </c>
      <c r="K30" s="26">
        <v>6</v>
      </c>
      <c r="L30" s="30"/>
      <c r="M30" s="100"/>
      <c r="N30" s="29"/>
      <c r="O30" s="26"/>
      <c r="P30" s="25"/>
      <c r="Q30" s="26"/>
      <c r="R30" s="28">
        <v>132</v>
      </c>
      <c r="S30" s="26">
        <v>6</v>
      </c>
      <c r="T30" s="28">
        <v>146</v>
      </c>
      <c r="U30" s="26">
        <v>6</v>
      </c>
      <c r="V30" s="28">
        <v>249</v>
      </c>
      <c r="W30" s="26">
        <v>2</v>
      </c>
      <c r="X30" s="28">
        <v>255</v>
      </c>
      <c r="Y30" s="26">
        <v>4</v>
      </c>
      <c r="Z30" s="28"/>
      <c r="AA30" s="26"/>
      <c r="AB30" s="28">
        <v>265</v>
      </c>
      <c r="AC30" s="26">
        <v>4</v>
      </c>
      <c r="AD30" s="28"/>
      <c r="AE30" s="26"/>
      <c r="AF30" s="28"/>
      <c r="AG30" s="26"/>
      <c r="AH30" s="25"/>
      <c r="AI30" s="26"/>
      <c r="AJ30" s="109">
        <v>196</v>
      </c>
      <c r="AK30" s="25">
        <v>997</v>
      </c>
      <c r="AL30" s="174"/>
      <c r="AM30" s="70"/>
      <c r="AN30" s="70"/>
    </row>
    <row r="31" spans="1:40" ht="13.5" thickBot="1">
      <c r="A31" s="183"/>
      <c r="B31" s="188"/>
      <c r="C31" s="185"/>
      <c r="D31" s="19"/>
      <c r="E31" s="31"/>
      <c r="F31" s="32"/>
      <c r="G31" s="31"/>
      <c r="H31" s="33"/>
      <c r="I31" s="31"/>
      <c r="J31" s="33">
        <v>215</v>
      </c>
      <c r="K31" s="31">
        <v>6</v>
      </c>
      <c r="L31" s="35"/>
      <c r="M31" s="101"/>
      <c r="N31" s="34"/>
      <c r="O31" s="31"/>
      <c r="P31" s="19"/>
      <c r="Q31" s="31"/>
      <c r="R31" s="33">
        <v>232</v>
      </c>
      <c r="S31" s="31">
        <v>6</v>
      </c>
      <c r="T31" s="33">
        <v>246</v>
      </c>
      <c r="U31" s="31">
        <v>6</v>
      </c>
      <c r="V31" s="33">
        <v>449</v>
      </c>
      <c r="W31" s="31">
        <v>2</v>
      </c>
      <c r="X31" s="33">
        <v>455</v>
      </c>
      <c r="Y31" s="31">
        <v>2</v>
      </c>
      <c r="Z31" s="33"/>
      <c r="AA31" s="31"/>
      <c r="AB31" s="33">
        <v>465</v>
      </c>
      <c r="AC31" s="31">
        <v>2</v>
      </c>
      <c r="AD31" s="33"/>
      <c r="AE31" s="31"/>
      <c r="AF31" s="33"/>
      <c r="AG31" s="31"/>
      <c r="AH31" s="19"/>
      <c r="AI31" s="31"/>
      <c r="AJ31" s="110"/>
      <c r="AK31" s="19"/>
      <c r="AL31" s="174"/>
      <c r="AM31" s="70"/>
      <c r="AN31" s="70"/>
    </row>
    <row r="32" spans="1:40" ht="13.5" thickBot="1">
      <c r="A32" s="183"/>
      <c r="B32" s="188"/>
      <c r="C32" s="186"/>
      <c r="D32" s="20"/>
      <c r="E32" s="36"/>
      <c r="F32" s="37"/>
      <c r="G32" s="36"/>
      <c r="H32" s="38"/>
      <c r="I32" s="36"/>
      <c r="J32" s="38">
        <v>415</v>
      </c>
      <c r="K32" s="36">
        <v>2</v>
      </c>
      <c r="L32" s="40"/>
      <c r="M32" s="102"/>
      <c r="N32" s="49"/>
      <c r="O32" s="36"/>
      <c r="P32" s="99"/>
      <c r="Q32" s="36"/>
      <c r="R32" s="48">
        <v>432</v>
      </c>
      <c r="S32" s="36">
        <v>2</v>
      </c>
      <c r="T32" s="48"/>
      <c r="U32" s="36"/>
      <c r="V32" s="48">
        <v>749</v>
      </c>
      <c r="W32" s="36">
        <v>2</v>
      </c>
      <c r="X32" s="48">
        <v>755</v>
      </c>
      <c r="Y32" s="36">
        <v>4</v>
      </c>
      <c r="Z32" s="48"/>
      <c r="AA32" s="36"/>
      <c r="AB32" s="48">
        <v>765</v>
      </c>
      <c r="AC32" s="36">
        <v>4</v>
      </c>
      <c r="AD32" s="48"/>
      <c r="AE32" s="36"/>
      <c r="AF32" s="38"/>
      <c r="AG32" s="36"/>
      <c r="AH32" s="20"/>
      <c r="AI32" s="36"/>
      <c r="AJ32" s="95"/>
      <c r="AK32" s="20"/>
      <c r="AL32" s="174"/>
      <c r="AM32" s="70"/>
      <c r="AN32" s="70"/>
    </row>
    <row r="33" spans="1:40" ht="13.5" thickBot="1">
      <c r="A33" s="183">
        <f>SUM(A30)+1</f>
        <v>8</v>
      </c>
      <c r="B33" s="188" t="s">
        <v>78</v>
      </c>
      <c r="C33" s="184" t="s">
        <v>26</v>
      </c>
      <c r="D33" s="25"/>
      <c r="E33" s="26"/>
      <c r="F33" s="27">
        <v>506</v>
      </c>
      <c r="G33" s="26">
        <v>8</v>
      </c>
      <c r="H33" s="28"/>
      <c r="I33" s="26"/>
      <c r="J33" s="28">
        <v>115</v>
      </c>
      <c r="K33" s="26">
        <v>6</v>
      </c>
      <c r="L33" s="30"/>
      <c r="M33" s="100"/>
      <c r="N33" s="29"/>
      <c r="O33" s="26"/>
      <c r="P33" s="25"/>
      <c r="Q33" s="26"/>
      <c r="R33" s="28">
        <v>132</v>
      </c>
      <c r="S33" s="26">
        <v>6</v>
      </c>
      <c r="T33" s="28">
        <v>146</v>
      </c>
      <c r="U33" s="26">
        <v>6</v>
      </c>
      <c r="V33" s="28">
        <v>249</v>
      </c>
      <c r="W33" s="26">
        <v>2</v>
      </c>
      <c r="X33" s="28">
        <v>255</v>
      </c>
      <c r="Y33" s="26">
        <v>4</v>
      </c>
      <c r="Z33" s="28"/>
      <c r="AA33" s="26"/>
      <c r="AB33" s="28">
        <v>265</v>
      </c>
      <c r="AC33" s="26">
        <v>4</v>
      </c>
      <c r="AD33" s="28"/>
      <c r="AE33" s="26"/>
      <c r="AF33" s="28"/>
      <c r="AG33" s="26"/>
      <c r="AH33" s="25"/>
      <c r="AI33" s="26"/>
      <c r="AJ33" s="109">
        <v>196</v>
      </c>
      <c r="AK33" s="25">
        <v>997</v>
      </c>
      <c r="AL33" s="174"/>
      <c r="AM33" s="70"/>
      <c r="AN33" s="70"/>
    </row>
    <row r="34" spans="1:40" ht="13.5" thickBot="1">
      <c r="A34" s="183"/>
      <c r="B34" s="188"/>
      <c r="C34" s="185"/>
      <c r="D34" s="19"/>
      <c r="E34" s="31"/>
      <c r="F34" s="32"/>
      <c r="G34" s="31"/>
      <c r="H34" s="33"/>
      <c r="I34" s="31"/>
      <c r="J34" s="33">
        <v>215</v>
      </c>
      <c r="K34" s="31">
        <v>6</v>
      </c>
      <c r="L34" s="35"/>
      <c r="M34" s="101"/>
      <c r="N34" s="34"/>
      <c r="O34" s="31"/>
      <c r="P34" s="19"/>
      <c r="Q34" s="31"/>
      <c r="R34" s="33">
        <v>232</v>
      </c>
      <c r="S34" s="31">
        <v>6</v>
      </c>
      <c r="T34" s="33">
        <v>246</v>
      </c>
      <c r="U34" s="31">
        <v>6</v>
      </c>
      <c r="V34" s="33">
        <v>449</v>
      </c>
      <c r="W34" s="31">
        <v>2</v>
      </c>
      <c r="X34" s="33">
        <v>455</v>
      </c>
      <c r="Y34" s="31">
        <v>2</v>
      </c>
      <c r="Z34" s="33"/>
      <c r="AA34" s="31"/>
      <c r="AB34" s="33">
        <v>465</v>
      </c>
      <c r="AC34" s="31">
        <v>2</v>
      </c>
      <c r="AD34" s="33"/>
      <c r="AE34" s="31"/>
      <c r="AF34" s="33"/>
      <c r="AG34" s="31"/>
      <c r="AH34" s="19"/>
      <c r="AI34" s="31"/>
      <c r="AJ34" s="110"/>
      <c r="AK34" s="19"/>
      <c r="AL34" s="174"/>
      <c r="AM34" s="70"/>
      <c r="AN34" s="70"/>
    </row>
    <row r="35" spans="1:40" ht="13.5" thickBot="1">
      <c r="A35" s="183"/>
      <c r="B35" s="188"/>
      <c r="C35" s="186"/>
      <c r="D35" s="20"/>
      <c r="E35" s="36"/>
      <c r="F35" s="37"/>
      <c r="G35" s="36"/>
      <c r="H35" s="38"/>
      <c r="I35" s="36"/>
      <c r="J35" s="38">
        <v>415</v>
      </c>
      <c r="K35" s="36">
        <v>2</v>
      </c>
      <c r="L35" s="40"/>
      <c r="M35" s="102"/>
      <c r="N35" s="49"/>
      <c r="O35" s="36"/>
      <c r="P35" s="99"/>
      <c r="Q35" s="36"/>
      <c r="R35" s="48">
        <v>432</v>
      </c>
      <c r="S35" s="36">
        <v>2</v>
      </c>
      <c r="T35" s="48"/>
      <c r="U35" s="36"/>
      <c r="V35" s="48">
        <v>749</v>
      </c>
      <c r="W35" s="36">
        <v>2</v>
      </c>
      <c r="X35" s="48">
        <v>755</v>
      </c>
      <c r="Y35" s="36">
        <v>4</v>
      </c>
      <c r="Z35" s="48"/>
      <c r="AA35" s="36"/>
      <c r="AB35" s="48">
        <v>765</v>
      </c>
      <c r="AC35" s="36">
        <v>4</v>
      </c>
      <c r="AD35" s="48"/>
      <c r="AE35" s="36"/>
      <c r="AF35" s="38"/>
      <c r="AG35" s="36"/>
      <c r="AH35" s="20"/>
      <c r="AI35" s="36"/>
      <c r="AJ35" s="95"/>
      <c r="AK35" s="20"/>
      <c r="AL35" s="174"/>
      <c r="AM35" s="70"/>
      <c r="AN35" s="70"/>
    </row>
    <row r="36" spans="1:40" ht="13.5" thickBot="1">
      <c r="A36" s="183">
        <f>SUM(A33)+1</f>
        <v>9</v>
      </c>
      <c r="B36" s="209" t="s">
        <v>79</v>
      </c>
      <c r="C36" s="184" t="s">
        <v>80</v>
      </c>
      <c r="D36" s="70"/>
      <c r="E36" s="71"/>
      <c r="F36" s="72">
        <v>506</v>
      </c>
      <c r="G36" s="71">
        <v>8</v>
      </c>
      <c r="H36" s="75"/>
      <c r="I36" s="71"/>
      <c r="J36" s="75">
        <v>115</v>
      </c>
      <c r="K36" s="71">
        <v>6</v>
      </c>
      <c r="L36" s="30">
        <v>317</v>
      </c>
      <c r="M36" s="100">
        <v>3</v>
      </c>
      <c r="N36" s="74"/>
      <c r="O36" s="71"/>
      <c r="P36" s="70"/>
      <c r="Q36" s="71"/>
      <c r="R36" s="75">
        <v>132</v>
      </c>
      <c r="S36" s="71">
        <v>6</v>
      </c>
      <c r="T36" s="75">
        <v>146</v>
      </c>
      <c r="U36" s="71">
        <v>6</v>
      </c>
      <c r="V36" s="75">
        <v>249</v>
      </c>
      <c r="W36" s="71">
        <v>2</v>
      </c>
      <c r="X36" s="75">
        <v>255</v>
      </c>
      <c r="Y36" s="71">
        <v>4</v>
      </c>
      <c r="Z36" s="75"/>
      <c r="AA36" s="71"/>
      <c r="AB36" s="75">
        <v>265</v>
      </c>
      <c r="AC36" s="71">
        <v>4</v>
      </c>
      <c r="AD36" s="75"/>
      <c r="AE36" s="71"/>
      <c r="AF36" s="73"/>
      <c r="AG36" s="71"/>
      <c r="AH36" s="77"/>
      <c r="AI36" s="71"/>
      <c r="AJ36" s="170">
        <v>196</v>
      </c>
      <c r="AK36" s="77">
        <v>997</v>
      </c>
      <c r="AL36" s="174"/>
      <c r="AM36" s="70"/>
      <c r="AN36" s="70"/>
    </row>
    <row r="37" spans="1:40" ht="13.5" thickBot="1">
      <c r="A37" s="183"/>
      <c r="B37" s="203"/>
      <c r="C37" s="185"/>
      <c r="D37" s="63"/>
      <c r="E37" s="31"/>
      <c r="F37" s="64"/>
      <c r="G37" s="31"/>
      <c r="H37" s="69"/>
      <c r="I37" s="31"/>
      <c r="J37" s="69">
        <v>215</v>
      </c>
      <c r="K37" s="31">
        <v>6</v>
      </c>
      <c r="L37" s="35"/>
      <c r="M37" s="101"/>
      <c r="N37" s="68"/>
      <c r="O37" s="31"/>
      <c r="P37" s="86"/>
      <c r="Q37" s="31"/>
      <c r="R37" s="69">
        <v>232</v>
      </c>
      <c r="S37" s="31">
        <v>6</v>
      </c>
      <c r="T37" s="69">
        <v>246</v>
      </c>
      <c r="U37" s="31">
        <v>6</v>
      </c>
      <c r="V37" s="69">
        <v>449</v>
      </c>
      <c r="W37" s="31">
        <v>2</v>
      </c>
      <c r="X37" s="69">
        <v>455</v>
      </c>
      <c r="Y37" s="31">
        <v>2</v>
      </c>
      <c r="Z37" s="69"/>
      <c r="AA37" s="31"/>
      <c r="AB37" s="69">
        <v>465</v>
      </c>
      <c r="AC37" s="31">
        <v>2</v>
      </c>
      <c r="AD37" s="69"/>
      <c r="AE37" s="31"/>
      <c r="AF37" s="33"/>
      <c r="AG37" s="31"/>
      <c r="AH37" s="19"/>
      <c r="AI37" s="31"/>
      <c r="AJ37" s="110"/>
      <c r="AK37" s="19"/>
      <c r="AL37" s="174"/>
      <c r="AM37" s="70"/>
      <c r="AN37" s="70"/>
    </row>
    <row r="38" spans="1:40" ht="13.5" thickBot="1">
      <c r="A38" s="183"/>
      <c r="B38" s="204"/>
      <c r="C38" s="186"/>
      <c r="D38" s="78"/>
      <c r="E38" s="56"/>
      <c r="F38" s="79"/>
      <c r="G38" s="56"/>
      <c r="H38" s="81"/>
      <c r="I38" s="56"/>
      <c r="J38" s="81">
        <v>415</v>
      </c>
      <c r="K38" s="56">
        <v>2</v>
      </c>
      <c r="L38" s="60"/>
      <c r="M38" s="105"/>
      <c r="N38" s="80"/>
      <c r="O38" s="56"/>
      <c r="P38" s="78"/>
      <c r="Q38" s="56"/>
      <c r="R38" s="81">
        <v>432</v>
      </c>
      <c r="S38" s="56">
        <v>2</v>
      </c>
      <c r="T38" s="81"/>
      <c r="U38" s="56"/>
      <c r="V38" s="81">
        <v>749</v>
      </c>
      <c r="W38" s="56">
        <v>2</v>
      </c>
      <c r="X38" s="81">
        <v>755</v>
      </c>
      <c r="Y38" s="56">
        <v>4</v>
      </c>
      <c r="Z38" s="81"/>
      <c r="AA38" s="56"/>
      <c r="AB38" s="81">
        <v>765</v>
      </c>
      <c r="AC38" s="56">
        <v>4</v>
      </c>
      <c r="AD38" s="81"/>
      <c r="AE38" s="56"/>
      <c r="AF38" s="58"/>
      <c r="AG38" s="56"/>
      <c r="AH38" s="55"/>
      <c r="AI38" s="56"/>
      <c r="AJ38" s="111"/>
      <c r="AK38" s="55"/>
      <c r="AL38" s="174"/>
      <c r="AM38" s="70"/>
      <c r="AN38" s="70"/>
    </row>
    <row r="39" spans="1:40" ht="13.5" thickBot="1">
      <c r="A39" s="183">
        <f>SUM(A36)+1</f>
        <v>10</v>
      </c>
      <c r="B39" s="209" t="s">
        <v>81</v>
      </c>
      <c r="C39" s="184" t="s">
        <v>82</v>
      </c>
      <c r="D39" s="70"/>
      <c r="E39" s="71"/>
      <c r="F39" s="72">
        <v>506</v>
      </c>
      <c r="G39" s="71">
        <v>8</v>
      </c>
      <c r="H39" s="75"/>
      <c r="I39" s="71"/>
      <c r="J39" s="75">
        <v>115</v>
      </c>
      <c r="K39" s="71">
        <v>6</v>
      </c>
      <c r="L39" s="30"/>
      <c r="M39" s="100"/>
      <c r="N39" s="74"/>
      <c r="O39" s="71"/>
      <c r="P39" s="77"/>
      <c r="Q39" s="71"/>
      <c r="R39" s="73">
        <v>132</v>
      </c>
      <c r="S39" s="71">
        <v>6</v>
      </c>
      <c r="T39" s="73">
        <v>146</v>
      </c>
      <c r="U39" s="71">
        <v>6</v>
      </c>
      <c r="V39" s="73">
        <v>249</v>
      </c>
      <c r="W39" s="71">
        <v>2</v>
      </c>
      <c r="X39" s="73">
        <v>255</v>
      </c>
      <c r="Y39" s="71">
        <v>4</v>
      </c>
      <c r="Z39" s="73"/>
      <c r="AA39" s="71"/>
      <c r="AB39" s="73">
        <v>265</v>
      </c>
      <c r="AC39" s="71">
        <v>4</v>
      </c>
      <c r="AD39" s="73"/>
      <c r="AE39" s="71"/>
      <c r="AF39" s="73"/>
      <c r="AG39" s="71"/>
      <c r="AH39" s="77"/>
      <c r="AI39" s="71"/>
      <c r="AJ39" s="170">
        <v>196</v>
      </c>
      <c r="AK39" s="77">
        <v>997</v>
      </c>
      <c r="AL39" s="174"/>
      <c r="AM39" s="70"/>
      <c r="AN39" s="70"/>
    </row>
    <row r="40" spans="1:40" ht="13.5" thickBot="1">
      <c r="A40" s="183"/>
      <c r="B40" s="203"/>
      <c r="C40" s="185"/>
      <c r="D40" s="63"/>
      <c r="E40" s="31"/>
      <c r="F40" s="64"/>
      <c r="G40" s="31"/>
      <c r="H40" s="69"/>
      <c r="I40" s="31"/>
      <c r="J40" s="69">
        <v>215</v>
      </c>
      <c r="K40" s="31">
        <v>6</v>
      </c>
      <c r="L40" s="35"/>
      <c r="M40" s="101"/>
      <c r="N40" s="34"/>
      <c r="O40" s="31"/>
      <c r="P40" s="19"/>
      <c r="Q40" s="31"/>
      <c r="R40" s="33">
        <v>232</v>
      </c>
      <c r="S40" s="31">
        <v>6</v>
      </c>
      <c r="T40" s="33">
        <v>246</v>
      </c>
      <c r="U40" s="31">
        <v>6</v>
      </c>
      <c r="V40" s="33">
        <v>449</v>
      </c>
      <c r="W40" s="31">
        <v>2</v>
      </c>
      <c r="X40" s="33">
        <v>455</v>
      </c>
      <c r="Y40" s="31">
        <v>2</v>
      </c>
      <c r="Z40" s="33"/>
      <c r="AA40" s="31"/>
      <c r="AB40" s="33">
        <v>465</v>
      </c>
      <c r="AC40" s="31">
        <v>2</v>
      </c>
      <c r="AD40" s="33"/>
      <c r="AE40" s="31"/>
      <c r="AF40" s="33"/>
      <c r="AG40" s="31"/>
      <c r="AH40" s="19"/>
      <c r="AI40" s="31"/>
      <c r="AJ40" s="110"/>
      <c r="AK40" s="19"/>
      <c r="AL40" s="174"/>
      <c r="AM40" s="70"/>
      <c r="AN40" s="70"/>
    </row>
    <row r="41" spans="1:40" ht="13.5" thickBot="1">
      <c r="A41" s="183"/>
      <c r="B41" s="204"/>
      <c r="C41" s="186"/>
      <c r="D41" s="55"/>
      <c r="E41" s="56"/>
      <c r="F41" s="57"/>
      <c r="G41" s="56"/>
      <c r="H41" s="81"/>
      <c r="I41" s="56"/>
      <c r="J41" s="81">
        <v>415</v>
      </c>
      <c r="K41" s="56">
        <v>2</v>
      </c>
      <c r="L41" s="60"/>
      <c r="M41" s="105"/>
      <c r="N41" s="59"/>
      <c r="O41" s="56"/>
      <c r="P41" s="55"/>
      <c r="Q41" s="56"/>
      <c r="R41" s="58">
        <v>432</v>
      </c>
      <c r="S41" s="56">
        <v>2</v>
      </c>
      <c r="T41" s="58"/>
      <c r="U41" s="56"/>
      <c r="V41" s="58">
        <v>749</v>
      </c>
      <c r="W41" s="56">
        <v>2</v>
      </c>
      <c r="X41" s="58">
        <v>755</v>
      </c>
      <c r="Y41" s="56">
        <v>4</v>
      </c>
      <c r="Z41" s="58"/>
      <c r="AA41" s="56"/>
      <c r="AB41" s="58">
        <v>765</v>
      </c>
      <c r="AC41" s="56">
        <v>4</v>
      </c>
      <c r="AD41" s="58"/>
      <c r="AE41" s="56"/>
      <c r="AF41" s="58"/>
      <c r="AG41" s="56"/>
      <c r="AH41" s="55"/>
      <c r="AI41" s="56"/>
      <c r="AJ41" s="111"/>
      <c r="AK41" s="55"/>
      <c r="AL41" s="174"/>
      <c r="AM41" s="70"/>
      <c r="AN41" s="70"/>
    </row>
    <row r="42" spans="1:40" ht="13.5" thickBot="1">
      <c r="A42" s="183">
        <f>SUM(A39)+1</f>
        <v>11</v>
      </c>
      <c r="B42" s="209" t="s">
        <v>83</v>
      </c>
      <c r="C42" s="210" t="s">
        <v>84</v>
      </c>
      <c r="D42" s="77"/>
      <c r="E42" s="71"/>
      <c r="F42" s="83"/>
      <c r="G42" s="71"/>
      <c r="H42" s="73"/>
      <c r="I42" s="71"/>
      <c r="J42" s="73">
        <v>115</v>
      </c>
      <c r="K42" s="71">
        <v>6</v>
      </c>
      <c r="L42" s="30"/>
      <c r="M42" s="100"/>
      <c r="N42" s="82"/>
      <c r="O42" s="71"/>
      <c r="P42" s="77"/>
      <c r="Q42" s="71"/>
      <c r="R42" s="73"/>
      <c r="S42" s="71"/>
      <c r="T42" s="73"/>
      <c r="U42" s="71"/>
      <c r="V42" s="73"/>
      <c r="W42" s="71"/>
      <c r="X42" s="73"/>
      <c r="Y42" s="71"/>
      <c r="Z42" s="73"/>
      <c r="AA42" s="71"/>
      <c r="AB42" s="73"/>
      <c r="AC42" s="71"/>
      <c r="AD42" s="73"/>
      <c r="AE42" s="71"/>
      <c r="AF42" s="73"/>
      <c r="AG42" s="71"/>
      <c r="AH42" s="70"/>
      <c r="AI42" s="71"/>
      <c r="AJ42" s="76"/>
      <c r="AK42" s="77"/>
      <c r="AL42" s="174"/>
      <c r="AM42" s="70"/>
      <c r="AN42" s="70"/>
    </row>
    <row r="43" spans="1:40" ht="13.5" thickBot="1">
      <c r="A43" s="183"/>
      <c r="B43" s="203"/>
      <c r="C43" s="211"/>
      <c r="D43" s="84"/>
      <c r="E43" s="31"/>
      <c r="F43" s="32"/>
      <c r="G43" s="31"/>
      <c r="H43" s="33"/>
      <c r="I43" s="31"/>
      <c r="J43" s="33">
        <v>215</v>
      </c>
      <c r="K43" s="31">
        <v>6</v>
      </c>
      <c r="L43" s="35"/>
      <c r="M43" s="101"/>
      <c r="N43" s="34"/>
      <c r="O43" s="31"/>
      <c r="P43" s="19"/>
      <c r="Q43" s="31"/>
      <c r="R43" s="33"/>
      <c r="S43" s="31"/>
      <c r="T43" s="33"/>
      <c r="U43" s="31"/>
      <c r="V43" s="33">
        <v>449</v>
      </c>
      <c r="W43" s="31">
        <v>2</v>
      </c>
      <c r="X43" s="33"/>
      <c r="Y43" s="31"/>
      <c r="Z43" s="33"/>
      <c r="AA43" s="31"/>
      <c r="AB43" s="33">
        <v>465</v>
      </c>
      <c r="AC43" s="31">
        <v>2</v>
      </c>
      <c r="AD43" s="33"/>
      <c r="AE43" s="31"/>
      <c r="AF43" s="33"/>
      <c r="AG43" s="31"/>
      <c r="AH43" s="19"/>
      <c r="AI43" s="31"/>
      <c r="AJ43" s="110"/>
      <c r="AK43" s="19"/>
      <c r="AL43" s="174"/>
      <c r="AM43" s="70"/>
      <c r="AN43" s="70"/>
    </row>
    <row r="44" spans="1:40" ht="13.5" thickBot="1">
      <c r="A44" s="183"/>
      <c r="B44" s="204"/>
      <c r="C44" s="212"/>
      <c r="D44" s="55"/>
      <c r="E44" s="56"/>
      <c r="F44" s="57"/>
      <c r="G44" s="56"/>
      <c r="H44" s="58"/>
      <c r="I44" s="56"/>
      <c r="J44" s="58"/>
      <c r="K44" s="56"/>
      <c r="L44" s="60"/>
      <c r="M44" s="105"/>
      <c r="N44" s="59"/>
      <c r="O44" s="56"/>
      <c r="P44" s="55"/>
      <c r="Q44" s="56"/>
      <c r="R44" s="58"/>
      <c r="S44" s="56"/>
      <c r="T44" s="58"/>
      <c r="U44" s="56"/>
      <c r="V44" s="58"/>
      <c r="W44" s="56"/>
      <c r="X44" s="58"/>
      <c r="Y44" s="56"/>
      <c r="Z44" s="58"/>
      <c r="AA44" s="56"/>
      <c r="AB44" s="58"/>
      <c r="AC44" s="56"/>
      <c r="AD44" s="58"/>
      <c r="AE44" s="56"/>
      <c r="AF44" s="58"/>
      <c r="AG44" s="56"/>
      <c r="AH44" s="55"/>
      <c r="AI44" s="56"/>
      <c r="AJ44" s="111"/>
      <c r="AK44" s="55"/>
      <c r="AL44" s="174"/>
      <c r="AM44" s="70"/>
      <c r="AN44" s="70"/>
    </row>
    <row r="45" spans="1:40" ht="13.5" thickBot="1">
      <c r="A45" s="183">
        <f>SUM(A42)+1</f>
        <v>12</v>
      </c>
      <c r="B45" s="188" t="s">
        <v>9</v>
      </c>
      <c r="C45" s="184" t="s">
        <v>27</v>
      </c>
      <c r="D45" s="25"/>
      <c r="E45" s="26"/>
      <c r="F45" s="27">
        <v>506</v>
      </c>
      <c r="G45" s="26">
        <v>8</v>
      </c>
      <c r="H45" s="28"/>
      <c r="I45" s="26"/>
      <c r="J45" s="28"/>
      <c r="K45" s="26"/>
      <c r="L45" s="30"/>
      <c r="M45" s="100"/>
      <c r="N45" s="29"/>
      <c r="O45" s="26"/>
      <c r="P45" s="25"/>
      <c r="Q45" s="26"/>
      <c r="R45" s="28">
        <v>132</v>
      </c>
      <c r="S45" s="26">
        <v>6</v>
      </c>
      <c r="T45" s="28">
        <v>146</v>
      </c>
      <c r="U45" s="26">
        <v>6</v>
      </c>
      <c r="V45" s="28"/>
      <c r="W45" s="26"/>
      <c r="X45" s="28">
        <v>255</v>
      </c>
      <c r="Y45" s="26">
        <v>4</v>
      </c>
      <c r="Z45" s="28"/>
      <c r="AA45" s="26"/>
      <c r="AB45" s="28">
        <v>265</v>
      </c>
      <c r="AC45" s="26">
        <v>4</v>
      </c>
      <c r="AD45" s="28"/>
      <c r="AE45" s="26"/>
      <c r="AF45" s="28"/>
      <c r="AG45" s="26"/>
      <c r="AH45" s="25"/>
      <c r="AI45" s="26"/>
      <c r="AJ45" s="109"/>
      <c r="AK45" s="25">
        <v>997</v>
      </c>
      <c r="AL45" s="174"/>
      <c r="AM45" s="70"/>
      <c r="AN45" s="70"/>
    </row>
    <row r="46" spans="1:40" ht="13.5" thickBot="1">
      <c r="A46" s="183"/>
      <c r="B46" s="188"/>
      <c r="C46" s="185"/>
      <c r="D46" s="19"/>
      <c r="E46" s="31"/>
      <c r="F46" s="32"/>
      <c r="G46" s="31"/>
      <c r="H46" s="33"/>
      <c r="I46" s="31"/>
      <c r="J46" s="33"/>
      <c r="K46" s="31"/>
      <c r="L46" s="35"/>
      <c r="M46" s="101"/>
      <c r="N46" s="34"/>
      <c r="O46" s="31"/>
      <c r="P46" s="19"/>
      <c r="Q46" s="31"/>
      <c r="R46" s="33">
        <v>232</v>
      </c>
      <c r="S46" s="31">
        <v>6</v>
      </c>
      <c r="T46" s="33">
        <v>246</v>
      </c>
      <c r="U46" s="31">
        <v>6</v>
      </c>
      <c r="V46" s="33"/>
      <c r="W46" s="31"/>
      <c r="X46" s="33">
        <v>455</v>
      </c>
      <c r="Y46" s="31">
        <v>2</v>
      </c>
      <c r="Z46" s="33"/>
      <c r="AA46" s="31"/>
      <c r="AB46" s="33">
        <v>465</v>
      </c>
      <c r="AC46" s="31">
        <v>2</v>
      </c>
      <c r="AD46" s="33"/>
      <c r="AE46" s="31"/>
      <c r="AF46" s="33"/>
      <c r="AG46" s="31"/>
      <c r="AH46" s="19"/>
      <c r="AI46" s="31"/>
      <c r="AJ46" s="110"/>
      <c r="AK46" s="19"/>
      <c r="AL46" s="174"/>
      <c r="AM46" s="70"/>
      <c r="AN46" s="70"/>
    </row>
    <row r="47" spans="1:40" ht="13.5" thickBot="1">
      <c r="A47" s="183"/>
      <c r="B47" s="188"/>
      <c r="C47" s="186"/>
      <c r="D47" s="20"/>
      <c r="E47" s="36"/>
      <c r="F47" s="37"/>
      <c r="G47" s="36"/>
      <c r="H47" s="38"/>
      <c r="I47" s="36"/>
      <c r="J47" s="38">
        <v>415</v>
      </c>
      <c r="K47" s="36">
        <v>2</v>
      </c>
      <c r="L47" s="40"/>
      <c r="M47" s="102"/>
      <c r="N47" s="49"/>
      <c r="O47" s="36"/>
      <c r="P47" s="99"/>
      <c r="Q47" s="36"/>
      <c r="R47" s="48">
        <v>432</v>
      </c>
      <c r="S47" s="36">
        <v>2</v>
      </c>
      <c r="T47" s="48">
        <v>446</v>
      </c>
      <c r="U47" s="36">
        <v>2</v>
      </c>
      <c r="V47" s="48"/>
      <c r="W47" s="36"/>
      <c r="X47" s="48">
        <v>755</v>
      </c>
      <c r="Y47" s="36">
        <v>4</v>
      </c>
      <c r="Z47" s="48"/>
      <c r="AA47" s="36"/>
      <c r="AB47" s="48">
        <v>765</v>
      </c>
      <c r="AC47" s="36">
        <v>4</v>
      </c>
      <c r="AD47" s="48"/>
      <c r="AE47" s="36"/>
      <c r="AF47" s="38"/>
      <c r="AG47" s="36"/>
      <c r="AH47" s="20"/>
      <c r="AI47" s="36"/>
      <c r="AJ47" s="95"/>
      <c r="AK47" s="95"/>
      <c r="AL47" s="174"/>
      <c r="AM47" s="70"/>
      <c r="AN47" s="70"/>
    </row>
    <row r="48" spans="1:40" ht="13.5" customHeight="1" thickBot="1">
      <c r="A48" s="183">
        <f>SUM(A45)+1</f>
        <v>13</v>
      </c>
      <c r="B48" s="188" t="s">
        <v>85</v>
      </c>
      <c r="C48" s="184" t="s">
        <v>28</v>
      </c>
      <c r="D48" s="25"/>
      <c r="E48" s="26"/>
      <c r="F48" s="27">
        <v>506</v>
      </c>
      <c r="G48" s="26">
        <v>8</v>
      </c>
      <c r="H48" s="28"/>
      <c r="I48" s="26"/>
      <c r="J48" s="28">
        <v>115</v>
      </c>
      <c r="K48" s="26">
        <v>6</v>
      </c>
      <c r="L48" s="30"/>
      <c r="M48" s="100"/>
      <c r="N48" s="29"/>
      <c r="O48" s="26"/>
      <c r="P48" s="25"/>
      <c r="Q48" s="26"/>
      <c r="R48" s="28">
        <v>132</v>
      </c>
      <c r="S48" s="26">
        <v>6</v>
      </c>
      <c r="T48" s="28">
        <v>146</v>
      </c>
      <c r="U48" s="26">
        <v>6</v>
      </c>
      <c r="V48" s="28">
        <v>249</v>
      </c>
      <c r="W48" s="26">
        <v>2</v>
      </c>
      <c r="X48" s="28">
        <v>255</v>
      </c>
      <c r="Y48" s="26">
        <v>4</v>
      </c>
      <c r="Z48" s="28"/>
      <c r="AA48" s="26"/>
      <c r="AB48" s="28">
        <v>265</v>
      </c>
      <c r="AC48" s="26">
        <v>4</v>
      </c>
      <c r="AD48" s="28"/>
      <c r="AE48" s="26"/>
      <c r="AF48" s="28"/>
      <c r="AG48" s="26"/>
      <c r="AH48" s="25"/>
      <c r="AI48" s="26"/>
      <c r="AJ48" s="109">
        <v>196</v>
      </c>
      <c r="AK48" s="18"/>
      <c r="AL48" s="174"/>
      <c r="AM48" s="70"/>
      <c r="AN48" s="70"/>
    </row>
    <row r="49" spans="1:249" ht="13.5" thickBot="1">
      <c r="A49" s="183"/>
      <c r="B49" s="188"/>
      <c r="C49" s="185"/>
      <c r="D49" s="19"/>
      <c r="E49" s="31"/>
      <c r="F49" s="32"/>
      <c r="G49" s="31"/>
      <c r="H49" s="33"/>
      <c r="I49" s="31"/>
      <c r="J49" s="33">
        <v>215</v>
      </c>
      <c r="K49" s="31">
        <v>6</v>
      </c>
      <c r="L49" s="35"/>
      <c r="M49" s="101"/>
      <c r="N49" s="34"/>
      <c r="O49" s="31"/>
      <c r="P49" s="19"/>
      <c r="Q49" s="31"/>
      <c r="R49" s="33">
        <v>232</v>
      </c>
      <c r="S49" s="31">
        <v>6</v>
      </c>
      <c r="T49" s="33">
        <v>246</v>
      </c>
      <c r="U49" s="31">
        <v>6</v>
      </c>
      <c r="V49" s="33">
        <v>449</v>
      </c>
      <c r="W49" s="31">
        <v>2</v>
      </c>
      <c r="X49" s="33">
        <v>455</v>
      </c>
      <c r="Y49" s="31">
        <v>2</v>
      </c>
      <c r="Z49" s="33"/>
      <c r="AA49" s="31"/>
      <c r="AB49" s="33">
        <v>465</v>
      </c>
      <c r="AC49" s="31">
        <v>2</v>
      </c>
      <c r="AD49" s="33"/>
      <c r="AE49" s="31"/>
      <c r="AF49" s="33"/>
      <c r="AG49" s="31"/>
      <c r="AH49" s="19"/>
      <c r="AI49" s="50"/>
      <c r="AJ49" s="110"/>
      <c r="AK49" s="19"/>
      <c r="AL49" s="174"/>
      <c r="AM49" s="70"/>
      <c r="AN49" s="70"/>
    </row>
    <row r="50" spans="1:249" ht="13.5" thickBot="1">
      <c r="A50" s="183"/>
      <c r="B50" s="188"/>
      <c r="C50" s="186"/>
      <c r="D50" s="20"/>
      <c r="E50" s="36"/>
      <c r="F50" s="37"/>
      <c r="G50" s="36"/>
      <c r="H50" s="38"/>
      <c r="I50" s="36"/>
      <c r="J50" s="38">
        <v>415</v>
      </c>
      <c r="K50" s="36">
        <v>2</v>
      </c>
      <c r="L50" s="40"/>
      <c r="M50" s="102"/>
      <c r="N50" s="49"/>
      <c r="O50" s="36"/>
      <c r="P50" s="99"/>
      <c r="Q50" s="36"/>
      <c r="R50" s="48">
        <v>432</v>
      </c>
      <c r="S50" s="36">
        <v>2</v>
      </c>
      <c r="T50" s="48"/>
      <c r="U50" s="36"/>
      <c r="V50" s="48">
        <v>749</v>
      </c>
      <c r="W50" s="36">
        <v>2</v>
      </c>
      <c r="X50" s="48">
        <v>755</v>
      </c>
      <c r="Y50" s="36">
        <v>4</v>
      </c>
      <c r="Z50" s="48"/>
      <c r="AA50" s="36"/>
      <c r="AB50" s="48">
        <v>765</v>
      </c>
      <c r="AC50" s="36">
        <v>4</v>
      </c>
      <c r="AD50" s="48"/>
      <c r="AE50" s="36"/>
      <c r="AF50" s="38"/>
      <c r="AG50" s="36"/>
      <c r="AH50" s="20"/>
      <c r="AI50" s="36"/>
      <c r="AJ50" s="95"/>
      <c r="AK50" s="20"/>
      <c r="AL50" s="174"/>
      <c r="AM50" s="70"/>
      <c r="AN50" s="70"/>
    </row>
    <row r="51" spans="1:249" ht="13.5" thickBot="1">
      <c r="A51" s="183">
        <f>SUM(A48)+1</f>
        <v>14</v>
      </c>
      <c r="B51" s="188" t="s">
        <v>86</v>
      </c>
      <c r="C51" s="185" t="s">
        <v>29</v>
      </c>
      <c r="D51" s="18"/>
      <c r="E51" s="50"/>
      <c r="F51" s="51">
        <v>506</v>
      </c>
      <c r="G51" s="50">
        <v>8</v>
      </c>
      <c r="H51" s="52"/>
      <c r="I51" s="50"/>
      <c r="J51" s="52">
        <v>115</v>
      </c>
      <c r="K51" s="50">
        <v>6</v>
      </c>
      <c r="L51" s="30"/>
      <c r="M51" s="100"/>
      <c r="N51" s="53"/>
      <c r="O51" s="50"/>
      <c r="P51" s="18"/>
      <c r="Q51" s="50"/>
      <c r="R51" s="52">
        <v>132</v>
      </c>
      <c r="S51" s="50">
        <v>6</v>
      </c>
      <c r="T51" s="52">
        <v>146</v>
      </c>
      <c r="U51" s="50">
        <v>6</v>
      </c>
      <c r="V51" s="52">
        <v>249</v>
      </c>
      <c r="W51" s="50">
        <v>2</v>
      </c>
      <c r="X51" s="52">
        <v>255</v>
      </c>
      <c r="Y51" s="50">
        <v>4</v>
      </c>
      <c r="Z51" s="52"/>
      <c r="AA51" s="50"/>
      <c r="AB51" s="52">
        <v>265</v>
      </c>
      <c r="AC51" s="50">
        <v>4</v>
      </c>
      <c r="AD51" s="52"/>
      <c r="AE51" s="50"/>
      <c r="AF51" s="52"/>
      <c r="AG51" s="50"/>
      <c r="AH51" s="18"/>
      <c r="AI51" s="50"/>
      <c r="AJ51" s="169">
        <v>196</v>
      </c>
      <c r="AK51" s="18">
        <v>997</v>
      </c>
      <c r="AL51" s="174"/>
      <c r="AM51" s="70"/>
      <c r="AN51" s="70"/>
    </row>
    <row r="52" spans="1:249" ht="13.5" thickBot="1">
      <c r="A52" s="183"/>
      <c r="B52" s="188"/>
      <c r="C52" s="185"/>
      <c r="D52" s="19"/>
      <c r="E52" s="31"/>
      <c r="F52" s="32"/>
      <c r="G52" s="31"/>
      <c r="H52" s="33"/>
      <c r="I52" s="31"/>
      <c r="J52" s="33">
        <v>215</v>
      </c>
      <c r="K52" s="31">
        <v>6</v>
      </c>
      <c r="L52" s="35"/>
      <c r="M52" s="101"/>
      <c r="N52" s="34"/>
      <c r="O52" s="31"/>
      <c r="P52" s="19"/>
      <c r="Q52" s="31"/>
      <c r="R52" s="33">
        <v>232</v>
      </c>
      <c r="S52" s="31">
        <v>6</v>
      </c>
      <c r="T52" s="33">
        <v>246</v>
      </c>
      <c r="U52" s="31">
        <v>6</v>
      </c>
      <c r="V52" s="33">
        <v>449</v>
      </c>
      <c r="W52" s="31">
        <v>2</v>
      </c>
      <c r="X52" s="33">
        <v>455</v>
      </c>
      <c r="Y52" s="31">
        <v>2</v>
      </c>
      <c r="Z52" s="33"/>
      <c r="AA52" s="31"/>
      <c r="AB52" s="33">
        <v>465</v>
      </c>
      <c r="AC52" s="31">
        <v>2</v>
      </c>
      <c r="AD52" s="33"/>
      <c r="AE52" s="31"/>
      <c r="AF52" s="33"/>
      <c r="AG52" s="31"/>
      <c r="AH52" s="19"/>
      <c r="AI52" s="31"/>
      <c r="AJ52" s="110"/>
      <c r="AK52" s="19"/>
      <c r="AL52" s="174"/>
      <c r="AM52" s="70"/>
      <c r="AN52" s="70"/>
    </row>
    <row r="53" spans="1:249" ht="13.5" thickBot="1">
      <c r="A53" s="183"/>
      <c r="B53" s="188"/>
      <c r="C53" s="186"/>
      <c r="D53" s="85"/>
      <c r="E53" s="36"/>
      <c r="F53" s="37"/>
      <c r="G53" s="36"/>
      <c r="H53" s="38"/>
      <c r="I53" s="36"/>
      <c r="J53" s="38">
        <v>415</v>
      </c>
      <c r="K53" s="36">
        <v>2</v>
      </c>
      <c r="L53" s="40"/>
      <c r="M53" s="102"/>
      <c r="N53" s="49"/>
      <c r="O53" s="36"/>
      <c r="P53" s="99"/>
      <c r="Q53" s="36"/>
      <c r="R53" s="48">
        <v>432</v>
      </c>
      <c r="S53" s="36">
        <v>2</v>
      </c>
      <c r="T53" s="48"/>
      <c r="U53" s="36"/>
      <c r="V53" s="48">
        <v>749</v>
      </c>
      <c r="W53" s="36">
        <v>2</v>
      </c>
      <c r="X53" s="48">
        <v>755</v>
      </c>
      <c r="Y53" s="36">
        <v>4</v>
      </c>
      <c r="Z53" s="48"/>
      <c r="AA53" s="36"/>
      <c r="AB53" s="48">
        <v>765</v>
      </c>
      <c r="AC53" s="36">
        <v>4</v>
      </c>
      <c r="AD53" s="48"/>
      <c r="AE53" s="36"/>
      <c r="AF53" s="38"/>
      <c r="AG53" s="36"/>
      <c r="AH53" s="20"/>
      <c r="AI53" s="36"/>
      <c r="AJ53" s="95"/>
      <c r="AK53" s="20"/>
      <c r="AL53" s="174"/>
      <c r="AM53" s="70"/>
      <c r="AN53" s="70"/>
    </row>
    <row r="54" spans="1:249" s="1" customFormat="1" ht="13.5" thickBot="1">
      <c r="A54" s="206">
        <v>15</v>
      </c>
      <c r="B54" s="188" t="s">
        <v>87</v>
      </c>
      <c r="C54" s="184" t="s">
        <v>30</v>
      </c>
      <c r="D54" s="18"/>
      <c r="E54" s="50"/>
      <c r="F54" s="51">
        <v>506</v>
      </c>
      <c r="G54" s="50">
        <v>8</v>
      </c>
      <c r="H54" s="52"/>
      <c r="I54" s="50"/>
      <c r="J54" s="52">
        <v>115</v>
      </c>
      <c r="K54" s="50">
        <v>6</v>
      </c>
      <c r="L54" s="54"/>
      <c r="M54" s="104"/>
      <c r="N54" s="52"/>
      <c r="O54" s="50"/>
      <c r="P54" s="51"/>
      <c r="Q54" s="50"/>
      <c r="R54" s="52">
        <v>132</v>
      </c>
      <c r="S54" s="50">
        <v>6</v>
      </c>
      <c r="T54" s="52">
        <v>146</v>
      </c>
      <c r="U54" s="50">
        <v>6</v>
      </c>
      <c r="V54" s="52">
        <v>249</v>
      </c>
      <c r="W54" s="50">
        <v>2</v>
      </c>
      <c r="X54" s="52">
        <v>255</v>
      </c>
      <c r="Y54" s="50">
        <v>4</v>
      </c>
      <c r="Z54" s="52"/>
      <c r="AA54" s="50"/>
      <c r="AB54" s="52">
        <v>265</v>
      </c>
      <c r="AC54" s="50">
        <v>4</v>
      </c>
      <c r="AD54" s="52"/>
      <c r="AE54" s="50"/>
      <c r="AF54" s="52"/>
      <c r="AG54" s="50"/>
      <c r="AH54" s="18"/>
      <c r="AI54" s="50"/>
      <c r="AJ54" s="169">
        <v>196</v>
      </c>
      <c r="AK54" s="18">
        <v>997</v>
      </c>
      <c r="AL54" s="175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2"/>
      <c r="BC54" s="131"/>
      <c r="BD54" s="132"/>
      <c r="BE54" s="131"/>
      <c r="BF54" s="179"/>
      <c r="BG54" s="177"/>
      <c r="BH54" s="178"/>
      <c r="BI54" s="133"/>
      <c r="BJ54" s="134"/>
      <c r="BK54" s="133"/>
      <c r="BL54" s="134"/>
      <c r="BM54" s="133"/>
      <c r="BN54" s="134"/>
      <c r="BO54" s="133"/>
      <c r="BP54" s="134"/>
      <c r="BQ54" s="133"/>
      <c r="BR54" s="134"/>
      <c r="BS54" s="133"/>
      <c r="BT54" s="134"/>
      <c r="BU54" s="131"/>
      <c r="BV54" s="132"/>
      <c r="BW54" s="131"/>
      <c r="BX54" s="132"/>
      <c r="BY54" s="131"/>
      <c r="BZ54" s="132"/>
      <c r="CA54" s="131"/>
      <c r="CB54" s="132"/>
      <c r="CC54" s="131"/>
      <c r="CD54" s="132"/>
      <c r="CE54" s="131"/>
      <c r="CF54" s="132"/>
      <c r="CG54" s="131"/>
      <c r="CH54" s="132"/>
      <c r="CI54" s="131"/>
      <c r="CJ54" s="132"/>
      <c r="CK54" s="131"/>
      <c r="CL54" s="179"/>
      <c r="CM54" s="177"/>
      <c r="CN54" s="178"/>
      <c r="CO54" s="133"/>
      <c r="CP54" s="134"/>
      <c r="CQ54" s="133"/>
      <c r="CR54" s="134"/>
      <c r="CS54" s="133"/>
      <c r="CT54" s="134"/>
      <c r="CU54" s="133"/>
      <c r="CV54" s="134"/>
      <c r="CW54" s="133"/>
      <c r="CX54" s="134"/>
      <c r="CY54" s="133"/>
      <c r="CZ54" s="134"/>
      <c r="DA54" s="131"/>
      <c r="DB54" s="132"/>
      <c r="DC54" s="131"/>
      <c r="DD54" s="132"/>
      <c r="DE54" s="131"/>
      <c r="DF54" s="132"/>
      <c r="DG54" s="131"/>
      <c r="DH54" s="132"/>
      <c r="DI54" s="131"/>
      <c r="DJ54" s="132"/>
      <c r="DK54" s="131"/>
      <c r="DL54" s="132"/>
      <c r="DM54" s="131"/>
      <c r="DN54" s="132"/>
      <c r="DO54" s="131"/>
      <c r="DP54" s="132"/>
      <c r="DQ54" s="131"/>
      <c r="DR54" s="179"/>
      <c r="DS54" s="177"/>
      <c r="DT54" s="178"/>
      <c r="DU54" s="133"/>
      <c r="DV54" s="134"/>
      <c r="DW54" s="133"/>
      <c r="DX54" s="134"/>
      <c r="DY54" s="133"/>
      <c r="DZ54" s="134"/>
      <c r="EA54" s="133"/>
      <c r="EB54" s="134"/>
      <c r="EC54" s="133"/>
      <c r="ED54" s="134"/>
      <c r="EE54" s="133"/>
      <c r="EF54" s="134"/>
      <c r="EG54" s="131"/>
      <c r="EH54" s="132"/>
      <c r="EI54" s="131"/>
      <c r="EJ54" s="132"/>
      <c r="EK54" s="131"/>
      <c r="EL54" s="132"/>
      <c r="EM54" s="131"/>
      <c r="EN54" s="132"/>
      <c r="EO54" s="131"/>
      <c r="EP54" s="132"/>
      <c r="EQ54" s="131"/>
      <c r="ER54" s="132"/>
      <c r="ES54" s="131"/>
      <c r="ET54" s="132"/>
      <c r="EU54" s="131"/>
      <c r="EV54" s="132"/>
      <c r="EW54" s="131"/>
      <c r="EX54" s="179"/>
      <c r="EY54" s="177"/>
      <c r="EZ54" s="178"/>
      <c r="FA54" s="133"/>
      <c r="FB54" s="134"/>
      <c r="FC54" s="133"/>
      <c r="FD54" s="134"/>
      <c r="FE54" s="133"/>
      <c r="FF54" s="134"/>
      <c r="FG54" s="133"/>
      <c r="FH54" s="134"/>
      <c r="FI54" s="133"/>
      <c r="FJ54" s="134"/>
      <c r="FK54" s="133"/>
      <c r="FL54" s="134"/>
      <c r="FM54" s="131"/>
      <c r="FN54" s="132"/>
      <c r="FO54" s="131"/>
      <c r="FP54" s="132"/>
      <c r="FQ54" s="131"/>
      <c r="FR54" s="132"/>
      <c r="FS54" s="131"/>
      <c r="FT54" s="132"/>
      <c r="FU54" s="131"/>
      <c r="FV54" s="132"/>
      <c r="FW54" s="131"/>
      <c r="FX54" s="132"/>
      <c r="FY54" s="131"/>
      <c r="FZ54" s="132"/>
      <c r="GA54" s="131"/>
      <c r="GB54" s="132"/>
      <c r="GC54" s="131"/>
      <c r="GD54" s="179"/>
      <c r="GE54" s="177"/>
      <c r="GF54" s="178"/>
      <c r="GG54" s="133"/>
      <c r="GH54" s="134"/>
      <c r="GI54" s="133"/>
      <c r="GJ54" s="134"/>
      <c r="GK54" s="133"/>
      <c r="GL54" s="134"/>
      <c r="GM54" s="133"/>
      <c r="GN54" s="134"/>
      <c r="GO54" s="133"/>
      <c r="GP54" s="134"/>
      <c r="GQ54" s="133"/>
      <c r="GR54" s="134"/>
      <c r="GS54" s="131"/>
      <c r="GT54" s="132"/>
      <c r="GU54" s="131"/>
      <c r="GV54" s="132"/>
      <c r="GW54" s="131"/>
      <c r="GX54" s="132"/>
      <c r="GY54" s="131"/>
      <c r="GZ54" s="132"/>
      <c r="HA54" s="131"/>
      <c r="HB54" s="132"/>
      <c r="HC54" s="131"/>
      <c r="HD54" s="132"/>
      <c r="HE54" s="131"/>
      <c r="HF54" s="132"/>
      <c r="HG54" s="131"/>
      <c r="HH54" s="132"/>
      <c r="HI54" s="131"/>
      <c r="HJ54" s="179"/>
      <c r="HK54" s="177"/>
      <c r="HL54" s="178"/>
      <c r="HM54" s="133"/>
      <c r="HN54" s="134"/>
      <c r="HO54" s="133"/>
      <c r="HP54" s="134"/>
      <c r="HQ54" s="133"/>
      <c r="HR54" s="134"/>
      <c r="HS54" s="133"/>
      <c r="HT54" s="134"/>
      <c r="HU54" s="133"/>
      <c r="HV54" s="134"/>
      <c r="HW54" s="133"/>
      <c r="HX54" s="134"/>
      <c r="HY54" s="131"/>
      <c r="HZ54" s="132"/>
      <c r="IA54" s="131"/>
      <c r="IB54" s="132"/>
      <c r="IC54" s="131"/>
      <c r="ID54" s="132"/>
      <c r="IE54" s="131"/>
      <c r="IF54" s="132"/>
      <c r="IG54" s="131"/>
      <c r="IH54" s="132"/>
      <c r="II54" s="131"/>
      <c r="IJ54" s="132"/>
      <c r="IK54" s="131"/>
      <c r="IL54" s="132"/>
      <c r="IM54" s="131"/>
      <c r="IN54" s="132"/>
      <c r="IO54" s="131"/>
    </row>
    <row r="55" spans="1:249" s="1" customFormat="1" ht="13.5" thickBot="1">
      <c r="A55" s="207"/>
      <c r="B55" s="188"/>
      <c r="C55" s="185"/>
      <c r="D55" s="19"/>
      <c r="E55" s="31"/>
      <c r="F55" s="32"/>
      <c r="G55" s="31"/>
      <c r="H55" s="33"/>
      <c r="I55" s="31"/>
      <c r="J55" s="33">
        <v>215</v>
      </c>
      <c r="K55" s="31">
        <v>6</v>
      </c>
      <c r="L55" s="35"/>
      <c r="M55" s="101"/>
      <c r="N55" s="33"/>
      <c r="O55" s="31"/>
      <c r="P55" s="32"/>
      <c r="Q55" s="31"/>
      <c r="R55" s="33">
        <v>232</v>
      </c>
      <c r="S55" s="31">
        <v>6</v>
      </c>
      <c r="T55" s="33">
        <v>246</v>
      </c>
      <c r="U55" s="31">
        <v>6</v>
      </c>
      <c r="V55" s="33">
        <v>449</v>
      </c>
      <c r="W55" s="31">
        <v>2</v>
      </c>
      <c r="X55" s="33">
        <v>455</v>
      </c>
      <c r="Y55" s="31">
        <v>2</v>
      </c>
      <c r="Z55" s="33"/>
      <c r="AA55" s="31"/>
      <c r="AB55" s="33">
        <v>465</v>
      </c>
      <c r="AC55" s="31">
        <v>2</v>
      </c>
      <c r="AD55" s="33"/>
      <c r="AE55" s="31"/>
      <c r="AF55" s="33"/>
      <c r="AG55" s="31"/>
      <c r="AH55" s="19"/>
      <c r="AI55" s="31"/>
      <c r="AJ55" s="110"/>
      <c r="AK55" s="41"/>
      <c r="AL55" s="175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2"/>
      <c r="BC55" s="131"/>
      <c r="BD55" s="132"/>
      <c r="BE55" s="131"/>
      <c r="BF55" s="179"/>
      <c r="BG55" s="177"/>
      <c r="BH55" s="178"/>
      <c r="BI55" s="133"/>
      <c r="BJ55" s="134"/>
      <c r="BK55" s="133"/>
      <c r="BL55" s="134"/>
      <c r="BM55" s="133"/>
      <c r="BN55" s="134"/>
      <c r="BO55" s="133"/>
      <c r="BP55" s="134"/>
      <c r="BQ55" s="133"/>
      <c r="BR55" s="134"/>
      <c r="BS55" s="133"/>
      <c r="BT55" s="134"/>
      <c r="BU55" s="131"/>
      <c r="BV55" s="132"/>
      <c r="BW55" s="131"/>
      <c r="BX55" s="132"/>
      <c r="BY55" s="131"/>
      <c r="BZ55" s="132"/>
      <c r="CA55" s="131"/>
      <c r="CB55" s="132"/>
      <c r="CC55" s="131"/>
      <c r="CD55" s="132"/>
      <c r="CE55" s="131"/>
      <c r="CF55" s="132"/>
      <c r="CG55" s="131"/>
      <c r="CH55" s="132"/>
      <c r="CI55" s="131"/>
      <c r="CJ55" s="132"/>
      <c r="CK55" s="131"/>
      <c r="CL55" s="179"/>
      <c r="CM55" s="177"/>
      <c r="CN55" s="178"/>
      <c r="CO55" s="133"/>
      <c r="CP55" s="134"/>
      <c r="CQ55" s="133"/>
      <c r="CR55" s="134"/>
      <c r="CS55" s="133"/>
      <c r="CT55" s="134"/>
      <c r="CU55" s="133"/>
      <c r="CV55" s="134"/>
      <c r="CW55" s="133"/>
      <c r="CX55" s="134"/>
      <c r="CY55" s="133"/>
      <c r="CZ55" s="134"/>
      <c r="DA55" s="131"/>
      <c r="DB55" s="132"/>
      <c r="DC55" s="131"/>
      <c r="DD55" s="132"/>
      <c r="DE55" s="131"/>
      <c r="DF55" s="132"/>
      <c r="DG55" s="131"/>
      <c r="DH55" s="132"/>
      <c r="DI55" s="131"/>
      <c r="DJ55" s="132"/>
      <c r="DK55" s="131"/>
      <c r="DL55" s="132"/>
      <c r="DM55" s="131"/>
      <c r="DN55" s="132"/>
      <c r="DO55" s="131"/>
      <c r="DP55" s="132"/>
      <c r="DQ55" s="131"/>
      <c r="DR55" s="179"/>
      <c r="DS55" s="177"/>
      <c r="DT55" s="178"/>
      <c r="DU55" s="133"/>
      <c r="DV55" s="134"/>
      <c r="DW55" s="133"/>
      <c r="DX55" s="134"/>
      <c r="DY55" s="133"/>
      <c r="DZ55" s="134"/>
      <c r="EA55" s="133"/>
      <c r="EB55" s="134"/>
      <c r="EC55" s="133"/>
      <c r="ED55" s="134"/>
      <c r="EE55" s="133"/>
      <c r="EF55" s="134"/>
      <c r="EG55" s="131"/>
      <c r="EH55" s="132"/>
      <c r="EI55" s="131"/>
      <c r="EJ55" s="132"/>
      <c r="EK55" s="131"/>
      <c r="EL55" s="132"/>
      <c r="EM55" s="131"/>
      <c r="EN55" s="132"/>
      <c r="EO55" s="131"/>
      <c r="EP55" s="132"/>
      <c r="EQ55" s="131"/>
      <c r="ER55" s="132"/>
      <c r="ES55" s="131"/>
      <c r="ET55" s="132"/>
      <c r="EU55" s="131"/>
      <c r="EV55" s="132"/>
      <c r="EW55" s="131"/>
      <c r="EX55" s="179"/>
      <c r="EY55" s="177"/>
      <c r="EZ55" s="178"/>
      <c r="FA55" s="133"/>
      <c r="FB55" s="134"/>
      <c r="FC55" s="133"/>
      <c r="FD55" s="134"/>
      <c r="FE55" s="133"/>
      <c r="FF55" s="134"/>
      <c r="FG55" s="133"/>
      <c r="FH55" s="134"/>
      <c r="FI55" s="133"/>
      <c r="FJ55" s="134"/>
      <c r="FK55" s="133"/>
      <c r="FL55" s="134"/>
      <c r="FM55" s="131"/>
      <c r="FN55" s="132"/>
      <c r="FO55" s="131"/>
      <c r="FP55" s="132"/>
      <c r="FQ55" s="131"/>
      <c r="FR55" s="132"/>
      <c r="FS55" s="131"/>
      <c r="FT55" s="132"/>
      <c r="FU55" s="131"/>
      <c r="FV55" s="132"/>
      <c r="FW55" s="131"/>
      <c r="FX55" s="132"/>
      <c r="FY55" s="131"/>
      <c r="FZ55" s="132"/>
      <c r="GA55" s="131"/>
      <c r="GB55" s="132"/>
      <c r="GC55" s="131"/>
      <c r="GD55" s="179"/>
      <c r="GE55" s="177"/>
      <c r="GF55" s="178"/>
      <c r="GG55" s="133"/>
      <c r="GH55" s="134"/>
      <c r="GI55" s="133"/>
      <c r="GJ55" s="134"/>
      <c r="GK55" s="133"/>
      <c r="GL55" s="134"/>
      <c r="GM55" s="133"/>
      <c r="GN55" s="134"/>
      <c r="GO55" s="133"/>
      <c r="GP55" s="134"/>
      <c r="GQ55" s="133"/>
      <c r="GR55" s="134"/>
      <c r="GS55" s="131"/>
      <c r="GT55" s="132"/>
      <c r="GU55" s="131"/>
      <c r="GV55" s="132"/>
      <c r="GW55" s="131"/>
      <c r="GX55" s="132"/>
      <c r="GY55" s="131"/>
      <c r="GZ55" s="132"/>
      <c r="HA55" s="131"/>
      <c r="HB55" s="132"/>
      <c r="HC55" s="131"/>
      <c r="HD55" s="132"/>
      <c r="HE55" s="131"/>
      <c r="HF55" s="132"/>
      <c r="HG55" s="131"/>
      <c r="HH55" s="132"/>
      <c r="HI55" s="131"/>
      <c r="HJ55" s="179"/>
      <c r="HK55" s="177"/>
      <c r="HL55" s="178"/>
      <c r="HM55" s="133"/>
      <c r="HN55" s="134"/>
      <c r="HO55" s="133"/>
      <c r="HP55" s="134"/>
      <c r="HQ55" s="133"/>
      <c r="HR55" s="134"/>
      <c r="HS55" s="133"/>
      <c r="HT55" s="134"/>
      <c r="HU55" s="133"/>
      <c r="HV55" s="134"/>
      <c r="HW55" s="133"/>
      <c r="HX55" s="134"/>
      <c r="HY55" s="131"/>
      <c r="HZ55" s="132"/>
      <c r="IA55" s="131"/>
      <c r="IB55" s="132"/>
      <c r="IC55" s="131"/>
      <c r="ID55" s="132"/>
      <c r="IE55" s="131"/>
      <c r="IF55" s="132"/>
      <c r="IG55" s="131"/>
      <c r="IH55" s="132"/>
      <c r="II55" s="131"/>
      <c r="IJ55" s="132"/>
      <c r="IK55" s="131"/>
      <c r="IL55" s="132"/>
      <c r="IM55" s="131"/>
      <c r="IN55" s="132"/>
      <c r="IO55" s="131"/>
    </row>
    <row r="56" spans="1:249" s="1" customFormat="1" ht="13.5" thickBot="1">
      <c r="A56" s="208"/>
      <c r="B56" s="188"/>
      <c r="C56" s="185"/>
      <c r="D56" s="41"/>
      <c r="E56" s="42"/>
      <c r="F56" s="43"/>
      <c r="G56" s="42"/>
      <c r="H56" s="44"/>
      <c r="I56" s="42"/>
      <c r="J56" s="44">
        <v>415</v>
      </c>
      <c r="K56" s="42">
        <v>2</v>
      </c>
      <c r="L56" s="46"/>
      <c r="M56" s="103"/>
      <c r="N56" s="47"/>
      <c r="O56" s="42"/>
      <c r="P56" s="108"/>
      <c r="Q56" s="42"/>
      <c r="R56" s="47">
        <v>432</v>
      </c>
      <c r="S56" s="42">
        <v>2</v>
      </c>
      <c r="T56" s="47"/>
      <c r="U56" s="42"/>
      <c r="V56" s="47">
        <v>749</v>
      </c>
      <c r="W56" s="42">
        <v>2</v>
      </c>
      <c r="X56" s="47">
        <v>755</v>
      </c>
      <c r="Y56" s="42">
        <v>4</v>
      </c>
      <c r="Z56" s="47"/>
      <c r="AA56" s="42"/>
      <c r="AB56" s="47">
        <v>765</v>
      </c>
      <c r="AC56" s="42">
        <v>4</v>
      </c>
      <c r="AD56" s="47"/>
      <c r="AE56" s="42"/>
      <c r="AF56" s="44"/>
      <c r="AG56" s="42"/>
      <c r="AH56" s="41"/>
      <c r="AI56" s="42"/>
      <c r="AJ56" s="168"/>
      <c r="AK56" s="95"/>
      <c r="AL56" s="175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2"/>
      <c r="BC56" s="131"/>
      <c r="BD56" s="132"/>
      <c r="BE56" s="131"/>
      <c r="BF56" s="179"/>
      <c r="BG56" s="177"/>
      <c r="BH56" s="178"/>
      <c r="BI56" s="133"/>
      <c r="BJ56" s="134"/>
      <c r="BK56" s="133"/>
      <c r="BL56" s="134"/>
      <c r="BM56" s="133"/>
      <c r="BN56" s="134"/>
      <c r="BO56" s="133"/>
      <c r="BP56" s="134"/>
      <c r="BQ56" s="133"/>
      <c r="BR56" s="134"/>
      <c r="BS56" s="133"/>
      <c r="BT56" s="134"/>
      <c r="BU56" s="131"/>
      <c r="BV56" s="132"/>
      <c r="BW56" s="131"/>
      <c r="BX56" s="132"/>
      <c r="BY56" s="131"/>
      <c r="BZ56" s="132"/>
      <c r="CA56" s="131"/>
      <c r="CB56" s="132"/>
      <c r="CC56" s="131"/>
      <c r="CD56" s="132"/>
      <c r="CE56" s="131"/>
      <c r="CF56" s="132"/>
      <c r="CG56" s="131"/>
      <c r="CH56" s="132"/>
      <c r="CI56" s="131"/>
      <c r="CJ56" s="132"/>
      <c r="CK56" s="131"/>
      <c r="CL56" s="179"/>
      <c r="CM56" s="177"/>
      <c r="CN56" s="178"/>
      <c r="CO56" s="133"/>
      <c r="CP56" s="134"/>
      <c r="CQ56" s="133"/>
      <c r="CR56" s="134"/>
      <c r="CS56" s="133"/>
      <c r="CT56" s="134"/>
      <c r="CU56" s="133"/>
      <c r="CV56" s="134"/>
      <c r="CW56" s="133"/>
      <c r="CX56" s="134"/>
      <c r="CY56" s="133"/>
      <c r="CZ56" s="134"/>
      <c r="DA56" s="131"/>
      <c r="DB56" s="132"/>
      <c r="DC56" s="131"/>
      <c r="DD56" s="132"/>
      <c r="DE56" s="131"/>
      <c r="DF56" s="132"/>
      <c r="DG56" s="131"/>
      <c r="DH56" s="132"/>
      <c r="DI56" s="131"/>
      <c r="DJ56" s="132"/>
      <c r="DK56" s="131"/>
      <c r="DL56" s="132"/>
      <c r="DM56" s="131"/>
      <c r="DN56" s="132"/>
      <c r="DO56" s="131"/>
      <c r="DP56" s="132"/>
      <c r="DQ56" s="131"/>
      <c r="DR56" s="179"/>
      <c r="DS56" s="177"/>
      <c r="DT56" s="178"/>
      <c r="DU56" s="133"/>
      <c r="DV56" s="134"/>
      <c r="DW56" s="133"/>
      <c r="DX56" s="134"/>
      <c r="DY56" s="133"/>
      <c r="DZ56" s="134"/>
      <c r="EA56" s="133"/>
      <c r="EB56" s="134"/>
      <c r="EC56" s="133"/>
      <c r="ED56" s="134"/>
      <c r="EE56" s="133"/>
      <c r="EF56" s="134"/>
      <c r="EG56" s="131"/>
      <c r="EH56" s="132"/>
      <c r="EI56" s="131"/>
      <c r="EJ56" s="132"/>
      <c r="EK56" s="131"/>
      <c r="EL56" s="132"/>
      <c r="EM56" s="131"/>
      <c r="EN56" s="132"/>
      <c r="EO56" s="131"/>
      <c r="EP56" s="132"/>
      <c r="EQ56" s="131"/>
      <c r="ER56" s="132"/>
      <c r="ES56" s="131"/>
      <c r="ET56" s="132"/>
      <c r="EU56" s="131"/>
      <c r="EV56" s="132"/>
      <c r="EW56" s="131"/>
      <c r="EX56" s="179"/>
      <c r="EY56" s="177"/>
      <c r="EZ56" s="178"/>
      <c r="FA56" s="133"/>
      <c r="FB56" s="134"/>
      <c r="FC56" s="133"/>
      <c r="FD56" s="134"/>
      <c r="FE56" s="133"/>
      <c r="FF56" s="134"/>
      <c r="FG56" s="133"/>
      <c r="FH56" s="134"/>
      <c r="FI56" s="133"/>
      <c r="FJ56" s="134"/>
      <c r="FK56" s="133"/>
      <c r="FL56" s="134"/>
      <c r="FM56" s="131"/>
      <c r="FN56" s="132"/>
      <c r="FO56" s="131"/>
      <c r="FP56" s="132"/>
      <c r="FQ56" s="131"/>
      <c r="FR56" s="132"/>
      <c r="FS56" s="131"/>
      <c r="FT56" s="132"/>
      <c r="FU56" s="131"/>
      <c r="FV56" s="132"/>
      <c r="FW56" s="131"/>
      <c r="FX56" s="132"/>
      <c r="FY56" s="131"/>
      <c r="FZ56" s="132"/>
      <c r="GA56" s="131"/>
      <c r="GB56" s="132"/>
      <c r="GC56" s="131"/>
      <c r="GD56" s="179"/>
      <c r="GE56" s="177"/>
      <c r="GF56" s="178"/>
      <c r="GG56" s="133"/>
      <c r="GH56" s="134"/>
      <c r="GI56" s="133"/>
      <c r="GJ56" s="134"/>
      <c r="GK56" s="133"/>
      <c r="GL56" s="134"/>
      <c r="GM56" s="133"/>
      <c r="GN56" s="134"/>
      <c r="GO56" s="133"/>
      <c r="GP56" s="134"/>
      <c r="GQ56" s="133"/>
      <c r="GR56" s="134"/>
      <c r="GS56" s="131"/>
      <c r="GT56" s="132"/>
      <c r="GU56" s="131"/>
      <c r="GV56" s="132"/>
      <c r="GW56" s="131"/>
      <c r="GX56" s="132"/>
      <c r="GY56" s="131"/>
      <c r="GZ56" s="132"/>
      <c r="HA56" s="131"/>
      <c r="HB56" s="132"/>
      <c r="HC56" s="131"/>
      <c r="HD56" s="132"/>
      <c r="HE56" s="131"/>
      <c r="HF56" s="132"/>
      <c r="HG56" s="131"/>
      <c r="HH56" s="132"/>
      <c r="HI56" s="131"/>
      <c r="HJ56" s="179"/>
      <c r="HK56" s="177"/>
      <c r="HL56" s="178"/>
      <c r="HM56" s="133"/>
      <c r="HN56" s="134"/>
      <c r="HO56" s="133"/>
      <c r="HP56" s="134"/>
      <c r="HQ56" s="133"/>
      <c r="HR56" s="134"/>
      <c r="HS56" s="133"/>
      <c r="HT56" s="134"/>
      <c r="HU56" s="133"/>
      <c r="HV56" s="134"/>
      <c r="HW56" s="133"/>
      <c r="HX56" s="134"/>
      <c r="HY56" s="131"/>
      <c r="HZ56" s="132"/>
      <c r="IA56" s="131"/>
      <c r="IB56" s="132"/>
      <c r="IC56" s="131"/>
      <c r="ID56" s="132"/>
      <c r="IE56" s="131"/>
      <c r="IF56" s="132"/>
      <c r="IG56" s="131"/>
      <c r="IH56" s="132"/>
      <c r="II56" s="131"/>
      <c r="IJ56" s="132"/>
      <c r="IK56" s="131"/>
      <c r="IL56" s="132"/>
      <c r="IM56" s="131"/>
      <c r="IN56" s="132"/>
      <c r="IO56" s="131"/>
    </row>
    <row r="57" spans="1:249" ht="13.5" thickBot="1">
      <c r="A57" s="183">
        <f>SUM(A54)+1</f>
        <v>16</v>
      </c>
      <c r="B57" s="188" t="s">
        <v>10</v>
      </c>
      <c r="C57" s="184">
        <v>105</v>
      </c>
      <c r="D57" s="25"/>
      <c r="E57" s="26"/>
      <c r="F57" s="27">
        <v>506</v>
      </c>
      <c r="G57" s="26">
        <v>8</v>
      </c>
      <c r="H57" s="28"/>
      <c r="I57" s="26"/>
      <c r="J57" s="28">
        <v>115</v>
      </c>
      <c r="K57" s="26">
        <v>6</v>
      </c>
      <c r="L57" s="30"/>
      <c r="M57" s="100"/>
      <c r="N57" s="29"/>
      <c r="O57" s="26"/>
      <c r="P57" s="25"/>
      <c r="Q57" s="26"/>
      <c r="R57" s="28">
        <v>132</v>
      </c>
      <c r="S57" s="26">
        <v>6</v>
      </c>
      <c r="T57" s="28">
        <v>146</v>
      </c>
      <c r="U57" s="26">
        <v>6</v>
      </c>
      <c r="V57" s="28">
        <v>249</v>
      </c>
      <c r="W57" s="26">
        <v>2</v>
      </c>
      <c r="X57" s="28">
        <v>255</v>
      </c>
      <c r="Y57" s="26">
        <v>4</v>
      </c>
      <c r="Z57" s="28"/>
      <c r="AA57" s="26"/>
      <c r="AB57" s="28">
        <v>265</v>
      </c>
      <c r="AC57" s="26">
        <v>4</v>
      </c>
      <c r="AD57" s="28"/>
      <c r="AE57" s="26"/>
      <c r="AF57" s="28"/>
      <c r="AG57" s="26"/>
      <c r="AH57" s="25"/>
      <c r="AI57" s="26"/>
      <c r="AJ57" s="109">
        <v>196</v>
      </c>
      <c r="AK57" s="25"/>
      <c r="AL57" s="174"/>
      <c r="AM57" s="70"/>
      <c r="AN57" s="70"/>
    </row>
    <row r="58" spans="1:249" ht="13.5" thickBot="1">
      <c r="A58" s="183"/>
      <c r="B58" s="188"/>
      <c r="C58" s="185"/>
      <c r="D58" s="41"/>
      <c r="E58" s="42"/>
      <c r="F58" s="43"/>
      <c r="G58" s="42"/>
      <c r="H58" s="44"/>
      <c r="I58" s="42"/>
      <c r="J58" s="44">
        <v>215</v>
      </c>
      <c r="K58" s="42">
        <v>6</v>
      </c>
      <c r="L58" s="46"/>
      <c r="M58" s="103"/>
      <c r="N58" s="45"/>
      <c r="O58" s="42"/>
      <c r="P58" s="41"/>
      <c r="Q58" s="42"/>
      <c r="R58" s="44">
        <v>232</v>
      </c>
      <c r="S58" s="42">
        <v>6</v>
      </c>
      <c r="T58" s="44">
        <v>246</v>
      </c>
      <c r="U58" s="42">
        <v>6</v>
      </c>
      <c r="V58" s="44">
        <v>449</v>
      </c>
      <c r="W58" s="42">
        <v>2</v>
      </c>
      <c r="X58" s="44">
        <v>455</v>
      </c>
      <c r="Y58" s="42">
        <v>2</v>
      </c>
      <c r="Z58" s="44"/>
      <c r="AA58" s="42"/>
      <c r="AB58" s="44">
        <v>465</v>
      </c>
      <c r="AC58" s="42">
        <v>2</v>
      </c>
      <c r="AD58" s="44"/>
      <c r="AE58" s="42"/>
      <c r="AF58" s="44"/>
      <c r="AG58" s="42"/>
      <c r="AH58" s="19"/>
      <c r="AI58" s="42"/>
      <c r="AJ58" s="110"/>
      <c r="AK58" s="19"/>
      <c r="AL58" s="174"/>
      <c r="AM58" s="70"/>
      <c r="AN58" s="70"/>
    </row>
    <row r="59" spans="1:249" ht="13.5" thickBot="1">
      <c r="A59" s="183"/>
      <c r="B59" s="188"/>
      <c r="C59" s="186"/>
      <c r="D59" s="20"/>
      <c r="E59" s="36"/>
      <c r="F59" s="37"/>
      <c r="G59" s="36"/>
      <c r="H59" s="38"/>
      <c r="I59" s="36"/>
      <c r="J59" s="38">
        <v>415</v>
      </c>
      <c r="K59" s="36">
        <v>2</v>
      </c>
      <c r="L59" s="40"/>
      <c r="M59" s="102"/>
      <c r="N59" s="39"/>
      <c r="O59" s="36"/>
      <c r="P59" s="20"/>
      <c r="Q59" s="36"/>
      <c r="R59" s="38">
        <v>432</v>
      </c>
      <c r="S59" s="36">
        <v>2</v>
      </c>
      <c r="T59" s="38"/>
      <c r="U59" s="36"/>
      <c r="V59" s="38">
        <v>749</v>
      </c>
      <c r="W59" s="36">
        <v>2</v>
      </c>
      <c r="X59" s="38">
        <v>755</v>
      </c>
      <c r="Y59" s="36">
        <v>4</v>
      </c>
      <c r="Z59" s="38">
        <v>764</v>
      </c>
      <c r="AA59" s="36">
        <v>4</v>
      </c>
      <c r="AB59" s="38">
        <v>765</v>
      </c>
      <c r="AC59" s="36">
        <v>4</v>
      </c>
      <c r="AD59" s="38"/>
      <c r="AE59" s="36"/>
      <c r="AF59" s="38"/>
      <c r="AG59" s="36"/>
      <c r="AH59" s="20"/>
      <c r="AI59" s="36"/>
      <c r="AJ59" s="95"/>
      <c r="AK59" s="20"/>
      <c r="AL59" s="174"/>
      <c r="AM59" s="70"/>
      <c r="AN59" s="70"/>
    </row>
    <row r="60" spans="1:249" ht="13.5" thickBot="1">
      <c r="A60" s="183">
        <f>SUM(A57)+1</f>
        <v>17</v>
      </c>
      <c r="B60" s="188" t="s">
        <v>88</v>
      </c>
      <c r="C60" s="184">
        <v>113</v>
      </c>
      <c r="D60" s="87"/>
      <c r="E60" s="88"/>
      <c r="F60" s="89">
        <v>506</v>
      </c>
      <c r="G60" s="88">
        <v>8</v>
      </c>
      <c r="H60" s="90"/>
      <c r="I60" s="88"/>
      <c r="J60" s="90">
        <v>115</v>
      </c>
      <c r="K60" s="88">
        <v>6</v>
      </c>
      <c r="L60" s="30"/>
      <c r="M60" s="100"/>
      <c r="N60" s="91"/>
      <c r="O60" s="88"/>
      <c r="P60" s="87"/>
      <c r="Q60" s="88"/>
      <c r="R60" s="90">
        <v>132</v>
      </c>
      <c r="S60" s="88">
        <v>6</v>
      </c>
      <c r="T60" s="90">
        <v>146</v>
      </c>
      <c r="U60" s="88">
        <v>6</v>
      </c>
      <c r="V60" s="90">
        <v>249</v>
      </c>
      <c r="W60" s="88">
        <v>2</v>
      </c>
      <c r="X60" s="90">
        <v>255</v>
      </c>
      <c r="Y60" s="88">
        <v>4</v>
      </c>
      <c r="Z60" s="90"/>
      <c r="AA60" s="88"/>
      <c r="AB60" s="90">
        <v>265</v>
      </c>
      <c r="AC60" s="88">
        <v>4</v>
      </c>
      <c r="AD60" s="90"/>
      <c r="AE60" s="88"/>
      <c r="AF60" s="90"/>
      <c r="AG60" s="88"/>
      <c r="AH60" s="25"/>
      <c r="AI60" s="88"/>
      <c r="AJ60" s="109">
        <v>196</v>
      </c>
      <c r="AK60" s="25">
        <v>997</v>
      </c>
      <c r="AL60" s="174"/>
      <c r="AM60" s="70"/>
      <c r="AN60" s="70"/>
    </row>
    <row r="61" spans="1:249" ht="13.5" thickBot="1">
      <c r="A61" s="183"/>
      <c r="B61" s="188"/>
      <c r="C61" s="185"/>
      <c r="D61" s="41"/>
      <c r="E61" s="42"/>
      <c r="F61" s="43"/>
      <c r="G61" s="42"/>
      <c r="H61" s="92"/>
      <c r="I61" s="42"/>
      <c r="J61" s="47">
        <v>215</v>
      </c>
      <c r="K61" s="42">
        <v>6</v>
      </c>
      <c r="L61" s="46"/>
      <c r="M61" s="103"/>
      <c r="N61" s="45"/>
      <c r="O61" s="42"/>
      <c r="P61" s="41"/>
      <c r="Q61" s="42"/>
      <c r="R61" s="44">
        <v>232</v>
      </c>
      <c r="S61" s="42">
        <v>6</v>
      </c>
      <c r="T61" s="44">
        <v>246</v>
      </c>
      <c r="U61" s="42">
        <v>6</v>
      </c>
      <c r="V61" s="44">
        <v>449</v>
      </c>
      <c r="W61" s="42">
        <v>2</v>
      </c>
      <c r="X61" s="44">
        <v>455</v>
      </c>
      <c r="Y61" s="42">
        <v>2</v>
      </c>
      <c r="Z61" s="44"/>
      <c r="AA61" s="42"/>
      <c r="AB61" s="44">
        <v>465</v>
      </c>
      <c r="AC61" s="42">
        <v>2</v>
      </c>
      <c r="AD61" s="44"/>
      <c r="AE61" s="42"/>
      <c r="AF61" s="44"/>
      <c r="AG61" s="42"/>
      <c r="AH61" s="18"/>
      <c r="AI61" s="42"/>
      <c r="AJ61" s="169"/>
      <c r="AK61" s="18"/>
      <c r="AL61" s="174"/>
      <c r="AM61" s="70"/>
      <c r="AN61" s="70"/>
    </row>
    <row r="62" spans="1:249" ht="13.5" thickBot="1">
      <c r="A62" s="183"/>
      <c r="B62" s="188"/>
      <c r="C62" s="186"/>
      <c r="D62" s="20"/>
      <c r="E62" s="36"/>
      <c r="F62" s="37"/>
      <c r="G62" s="36"/>
      <c r="H62" s="38"/>
      <c r="I62" s="36"/>
      <c r="J62" s="38">
        <v>415</v>
      </c>
      <c r="K62" s="36">
        <v>2</v>
      </c>
      <c r="L62" s="40"/>
      <c r="M62" s="102"/>
      <c r="N62" s="39"/>
      <c r="O62" s="36"/>
      <c r="P62" s="20"/>
      <c r="Q62" s="36"/>
      <c r="R62" s="38">
        <v>432</v>
      </c>
      <c r="S62" s="36">
        <v>2</v>
      </c>
      <c r="T62" s="38"/>
      <c r="U62" s="36"/>
      <c r="V62" s="38">
        <v>749</v>
      </c>
      <c r="W62" s="36">
        <v>2</v>
      </c>
      <c r="X62" s="38">
        <v>755</v>
      </c>
      <c r="Y62" s="36">
        <v>4</v>
      </c>
      <c r="Z62" s="38"/>
      <c r="AA62" s="36"/>
      <c r="AB62" s="38">
        <v>765</v>
      </c>
      <c r="AC62" s="36">
        <v>4</v>
      </c>
      <c r="AD62" s="38"/>
      <c r="AE62" s="36"/>
      <c r="AF62" s="38"/>
      <c r="AG62" s="36"/>
      <c r="AH62" s="55"/>
      <c r="AI62" s="36"/>
      <c r="AJ62" s="111"/>
      <c r="AK62" s="55"/>
      <c r="AL62" s="174"/>
      <c r="AM62" s="70"/>
      <c r="AN62" s="70"/>
    </row>
    <row r="63" spans="1:249" ht="13.5" thickBot="1">
      <c r="A63" s="183">
        <v>18</v>
      </c>
      <c r="B63" s="188" t="s">
        <v>89</v>
      </c>
      <c r="C63" s="184">
        <v>116</v>
      </c>
      <c r="D63" s="18"/>
      <c r="E63" s="50"/>
      <c r="F63" s="51">
        <v>506</v>
      </c>
      <c r="G63" s="50">
        <v>8</v>
      </c>
      <c r="H63" s="52"/>
      <c r="I63" s="50"/>
      <c r="J63" s="52"/>
      <c r="K63" s="50"/>
      <c r="L63" s="54"/>
      <c r="M63" s="104"/>
      <c r="N63" s="52"/>
      <c r="O63" s="50"/>
      <c r="P63" s="18"/>
      <c r="Q63" s="50"/>
      <c r="R63" s="52"/>
      <c r="S63" s="50"/>
      <c r="T63" s="52"/>
      <c r="U63" s="50"/>
      <c r="V63" s="52"/>
      <c r="W63" s="50"/>
      <c r="X63" s="52"/>
      <c r="Y63" s="50"/>
      <c r="Z63" s="52"/>
      <c r="AA63" s="50"/>
      <c r="AB63" s="52"/>
      <c r="AC63" s="50"/>
      <c r="AD63" s="52"/>
      <c r="AE63" s="50"/>
      <c r="AF63" s="52"/>
      <c r="AG63" s="50"/>
      <c r="AH63" s="18"/>
      <c r="AI63" s="50"/>
      <c r="AJ63" s="169"/>
      <c r="AK63" s="18">
        <v>997</v>
      </c>
      <c r="AL63" s="174"/>
      <c r="AM63" s="70"/>
      <c r="AN63" s="70"/>
    </row>
    <row r="64" spans="1:249" ht="13.5" thickBot="1">
      <c r="A64" s="183"/>
      <c r="B64" s="188"/>
      <c r="C64" s="185"/>
      <c r="D64" s="18"/>
      <c r="E64" s="50"/>
      <c r="F64" s="51"/>
      <c r="G64" s="50"/>
      <c r="H64" s="52"/>
      <c r="I64" s="50"/>
      <c r="J64" s="52"/>
      <c r="K64" s="50"/>
      <c r="L64" s="54"/>
      <c r="M64" s="104"/>
      <c r="N64" s="53"/>
      <c r="O64" s="50"/>
      <c r="P64" s="18"/>
      <c r="Q64" s="50"/>
      <c r="R64" s="52"/>
      <c r="S64" s="50"/>
      <c r="T64" s="52"/>
      <c r="U64" s="50"/>
      <c r="V64" s="52"/>
      <c r="W64" s="50"/>
      <c r="X64" s="52"/>
      <c r="Y64" s="50"/>
      <c r="Z64" s="52"/>
      <c r="AA64" s="50"/>
      <c r="AB64" s="52"/>
      <c r="AC64" s="50"/>
      <c r="AD64" s="52"/>
      <c r="AE64" s="50"/>
      <c r="AF64" s="52"/>
      <c r="AG64" s="50"/>
      <c r="AH64" s="18"/>
      <c r="AI64" s="50"/>
      <c r="AJ64" s="169"/>
      <c r="AK64" s="18"/>
      <c r="AL64" s="174"/>
      <c r="AM64" s="70"/>
      <c r="AN64" s="70"/>
    </row>
    <row r="65" spans="1:249" ht="13.5" thickBot="1">
      <c r="A65" s="183"/>
      <c r="B65" s="188"/>
      <c r="C65" s="186"/>
      <c r="D65" s="20"/>
      <c r="E65" s="36"/>
      <c r="F65" s="37"/>
      <c r="G65" s="36"/>
      <c r="H65" s="38"/>
      <c r="I65" s="36"/>
      <c r="J65" s="38"/>
      <c r="K65" s="36"/>
      <c r="L65" s="40"/>
      <c r="M65" s="102"/>
      <c r="N65" s="39"/>
      <c r="O65" s="36"/>
      <c r="P65" s="20"/>
      <c r="Q65" s="36"/>
      <c r="R65" s="38"/>
      <c r="S65" s="36"/>
      <c r="T65" s="38"/>
      <c r="U65" s="36"/>
      <c r="V65" s="38"/>
      <c r="W65" s="36"/>
      <c r="X65" s="38"/>
      <c r="Y65" s="36"/>
      <c r="Z65" s="38"/>
      <c r="AA65" s="36"/>
      <c r="AB65" s="38"/>
      <c r="AC65" s="36"/>
      <c r="AD65" s="38"/>
      <c r="AE65" s="36"/>
      <c r="AF65" s="38"/>
      <c r="AG65" s="36"/>
      <c r="AH65" s="20"/>
      <c r="AI65" s="36"/>
      <c r="AJ65" s="95"/>
      <c r="AK65" s="20"/>
      <c r="AL65" s="174"/>
      <c r="AM65" s="70"/>
      <c r="AN65" s="70"/>
    </row>
    <row r="66" spans="1:249" ht="13.5" thickBot="1">
      <c r="A66" s="183">
        <v>19</v>
      </c>
      <c r="B66" s="188" t="s">
        <v>11</v>
      </c>
      <c r="C66" s="184">
        <v>117</v>
      </c>
      <c r="D66" s="18"/>
      <c r="E66" s="50"/>
      <c r="F66" s="51">
        <v>506</v>
      </c>
      <c r="G66" s="50">
        <v>8</v>
      </c>
      <c r="H66" s="52"/>
      <c r="I66" s="50"/>
      <c r="J66" s="52"/>
      <c r="K66" s="50"/>
      <c r="L66" s="54"/>
      <c r="M66" s="104"/>
      <c r="N66" s="53"/>
      <c r="O66" s="50"/>
      <c r="P66" s="18"/>
      <c r="Q66" s="50"/>
      <c r="R66" s="52"/>
      <c r="S66" s="50"/>
      <c r="T66" s="52"/>
      <c r="U66" s="50"/>
      <c r="V66" s="52"/>
      <c r="W66" s="50"/>
      <c r="X66" s="52"/>
      <c r="Y66" s="50"/>
      <c r="Z66" s="52"/>
      <c r="AA66" s="50"/>
      <c r="AB66" s="52"/>
      <c r="AC66" s="50"/>
      <c r="AD66" s="52"/>
      <c r="AE66" s="50"/>
      <c r="AF66" s="52"/>
      <c r="AG66" s="50"/>
      <c r="AH66" s="18"/>
      <c r="AI66" s="50"/>
      <c r="AJ66" s="169"/>
      <c r="AK66" s="18">
        <v>997</v>
      </c>
      <c r="AL66" s="174"/>
      <c r="AM66" s="70"/>
      <c r="AN66" s="70"/>
    </row>
    <row r="67" spans="1:249" ht="13.5" thickBot="1">
      <c r="A67" s="183"/>
      <c r="B67" s="188"/>
      <c r="C67" s="185"/>
      <c r="D67" s="18"/>
      <c r="E67" s="50"/>
      <c r="F67" s="51"/>
      <c r="G67" s="50"/>
      <c r="H67" s="52"/>
      <c r="I67" s="50"/>
      <c r="J67" s="52"/>
      <c r="K67" s="50"/>
      <c r="L67" s="54"/>
      <c r="M67" s="104"/>
      <c r="N67" s="53"/>
      <c r="O67" s="50"/>
      <c r="P67" s="18"/>
      <c r="Q67" s="50"/>
      <c r="R67" s="52"/>
      <c r="S67" s="50"/>
      <c r="T67" s="52"/>
      <c r="U67" s="50"/>
      <c r="V67" s="52"/>
      <c r="W67" s="50"/>
      <c r="X67" s="52"/>
      <c r="Y67" s="50"/>
      <c r="Z67" s="52"/>
      <c r="AA67" s="50"/>
      <c r="AB67" s="52"/>
      <c r="AC67" s="50"/>
      <c r="AD67" s="52"/>
      <c r="AE67" s="50"/>
      <c r="AF67" s="52"/>
      <c r="AG67" s="50"/>
      <c r="AH67" s="18"/>
      <c r="AI67" s="50"/>
      <c r="AJ67" s="169"/>
      <c r="AK67" s="18"/>
      <c r="AL67" s="174"/>
      <c r="AM67" s="70"/>
      <c r="AN67" s="70"/>
    </row>
    <row r="68" spans="1:249" ht="13.5" thickBot="1">
      <c r="A68" s="183"/>
      <c r="B68" s="188"/>
      <c r="C68" s="186"/>
      <c r="D68" s="20"/>
      <c r="E68" s="36"/>
      <c r="F68" s="37"/>
      <c r="G68" s="36"/>
      <c r="H68" s="38"/>
      <c r="I68" s="36"/>
      <c r="J68" s="38"/>
      <c r="K68" s="36"/>
      <c r="L68" s="40"/>
      <c r="M68" s="102"/>
      <c r="N68" s="39"/>
      <c r="O68" s="36"/>
      <c r="P68" s="20"/>
      <c r="Q68" s="36"/>
      <c r="R68" s="38"/>
      <c r="S68" s="36"/>
      <c r="T68" s="38"/>
      <c r="U68" s="36"/>
      <c r="V68" s="38"/>
      <c r="W68" s="36"/>
      <c r="X68" s="38"/>
      <c r="Y68" s="36"/>
      <c r="Z68" s="38"/>
      <c r="AA68" s="36"/>
      <c r="AB68" s="38"/>
      <c r="AC68" s="36"/>
      <c r="AD68" s="38"/>
      <c r="AE68" s="36"/>
      <c r="AF68" s="38"/>
      <c r="AG68" s="36"/>
      <c r="AH68" s="20"/>
      <c r="AI68" s="36"/>
      <c r="AJ68" s="95"/>
      <c r="AK68" s="20"/>
      <c r="AL68" s="174"/>
      <c r="AM68" s="70"/>
      <c r="AN68" s="70"/>
    </row>
    <row r="69" spans="1:249" ht="13.5" thickBot="1">
      <c r="A69" s="183">
        <v>20</v>
      </c>
      <c r="B69" s="209" t="s">
        <v>12</v>
      </c>
      <c r="C69" s="184">
        <v>127</v>
      </c>
      <c r="D69" s="18"/>
      <c r="E69" s="50"/>
      <c r="F69" s="51">
        <v>506</v>
      </c>
      <c r="G69" s="50">
        <v>8</v>
      </c>
      <c r="H69" s="52"/>
      <c r="I69" s="50"/>
      <c r="J69" s="52"/>
      <c r="K69" s="50"/>
      <c r="L69" s="30">
        <v>317</v>
      </c>
      <c r="M69" s="100">
        <v>3</v>
      </c>
      <c r="N69" s="53"/>
      <c r="O69" s="50"/>
      <c r="P69" s="18"/>
      <c r="Q69" s="50"/>
      <c r="R69" s="93"/>
      <c r="S69" s="50"/>
      <c r="T69" s="93"/>
      <c r="U69" s="50"/>
      <c r="V69" s="93"/>
      <c r="W69" s="50"/>
      <c r="X69" s="93"/>
      <c r="Y69" s="50"/>
      <c r="Z69" s="93"/>
      <c r="AA69" s="50"/>
      <c r="AB69" s="93"/>
      <c r="AC69" s="50"/>
      <c r="AD69" s="93"/>
      <c r="AE69" s="50"/>
      <c r="AF69" s="52"/>
      <c r="AG69" s="50"/>
      <c r="AH69" s="18"/>
      <c r="AI69" s="50"/>
      <c r="AJ69" s="169"/>
      <c r="AK69" s="18">
        <v>997</v>
      </c>
      <c r="AL69" s="174"/>
      <c r="AM69" s="70"/>
      <c r="AN69" s="70"/>
    </row>
    <row r="70" spans="1:249" ht="13.5" thickBot="1">
      <c r="A70" s="183"/>
      <c r="B70" s="203"/>
      <c r="C70" s="185"/>
      <c r="D70" s="18"/>
      <c r="E70" s="50"/>
      <c r="F70" s="51"/>
      <c r="G70" s="50"/>
      <c r="H70" s="52"/>
      <c r="I70" s="50"/>
      <c r="J70" s="52"/>
      <c r="K70" s="50"/>
      <c r="L70" s="54"/>
      <c r="M70" s="104"/>
      <c r="N70" s="53"/>
      <c r="O70" s="50"/>
      <c r="P70" s="18"/>
      <c r="Q70" s="50"/>
      <c r="R70" s="52"/>
      <c r="S70" s="50"/>
      <c r="T70" s="52"/>
      <c r="U70" s="50"/>
      <c r="V70" s="52"/>
      <c r="W70" s="50"/>
      <c r="X70" s="52"/>
      <c r="Y70" s="50"/>
      <c r="Z70" s="52"/>
      <c r="AA70" s="50"/>
      <c r="AB70" s="52"/>
      <c r="AC70" s="50"/>
      <c r="AD70" s="52"/>
      <c r="AE70" s="50"/>
      <c r="AF70" s="52"/>
      <c r="AG70" s="50"/>
      <c r="AH70" s="18"/>
      <c r="AI70" s="50"/>
      <c r="AJ70" s="169"/>
      <c r="AK70" s="18"/>
      <c r="AL70" s="174"/>
      <c r="AM70" s="70"/>
      <c r="AN70" s="70"/>
    </row>
    <row r="71" spans="1:249" ht="13.5" thickBot="1">
      <c r="A71" s="183"/>
      <c r="B71" s="204"/>
      <c r="C71" s="186"/>
      <c r="D71" s="20"/>
      <c r="E71" s="36"/>
      <c r="F71" s="37"/>
      <c r="G71" s="36"/>
      <c r="H71" s="38"/>
      <c r="I71" s="36"/>
      <c r="J71" s="38"/>
      <c r="K71" s="36"/>
      <c r="L71" s="40"/>
      <c r="M71" s="102"/>
      <c r="N71" s="39"/>
      <c r="O71" s="36"/>
      <c r="P71" s="20"/>
      <c r="Q71" s="36"/>
      <c r="R71" s="38"/>
      <c r="S71" s="36"/>
      <c r="T71" s="38"/>
      <c r="U71" s="36"/>
      <c r="V71" s="38"/>
      <c r="W71" s="36"/>
      <c r="X71" s="38"/>
      <c r="Y71" s="36"/>
      <c r="Z71" s="38"/>
      <c r="AA71" s="36"/>
      <c r="AB71" s="38"/>
      <c r="AC71" s="36"/>
      <c r="AD71" s="38"/>
      <c r="AE71" s="36"/>
      <c r="AF71" s="38"/>
      <c r="AG71" s="36"/>
      <c r="AH71" s="20"/>
      <c r="AI71" s="36"/>
      <c r="AJ71" s="95"/>
      <c r="AK71" s="20"/>
      <c r="AL71" s="174"/>
      <c r="AM71" s="70"/>
      <c r="AN71" s="70"/>
    </row>
    <row r="72" spans="1:249" s="1" customFormat="1" ht="13.5" thickBot="1">
      <c r="A72" s="206">
        <v>21</v>
      </c>
      <c r="B72" s="188" t="s">
        <v>13</v>
      </c>
      <c r="C72" s="184">
        <v>128</v>
      </c>
      <c r="D72" s="19"/>
      <c r="E72" s="31"/>
      <c r="F72" s="32">
        <v>506</v>
      </c>
      <c r="G72" s="31">
        <v>8</v>
      </c>
      <c r="H72" s="33"/>
      <c r="I72" s="31"/>
      <c r="J72" s="33">
        <v>115</v>
      </c>
      <c r="K72" s="31">
        <v>6</v>
      </c>
      <c r="L72" s="30"/>
      <c r="M72" s="100"/>
      <c r="N72" s="33"/>
      <c r="O72" s="31"/>
      <c r="P72" s="19"/>
      <c r="Q72" s="31"/>
      <c r="R72" s="33">
        <v>132</v>
      </c>
      <c r="S72" s="31">
        <v>6</v>
      </c>
      <c r="T72" s="33">
        <v>146</v>
      </c>
      <c r="U72" s="31">
        <v>6</v>
      </c>
      <c r="V72" s="33">
        <v>249</v>
      </c>
      <c r="W72" s="31">
        <v>2</v>
      </c>
      <c r="X72" s="33">
        <v>255</v>
      </c>
      <c r="Y72" s="31">
        <v>4</v>
      </c>
      <c r="Z72" s="33"/>
      <c r="AA72" s="31"/>
      <c r="AB72" s="33">
        <v>265</v>
      </c>
      <c r="AC72" s="31">
        <v>4</v>
      </c>
      <c r="AD72" s="33"/>
      <c r="AE72" s="31"/>
      <c r="AF72" s="33"/>
      <c r="AG72" s="31"/>
      <c r="AH72" s="19"/>
      <c r="AI72" s="31"/>
      <c r="AJ72" s="110">
        <v>196</v>
      </c>
      <c r="AK72" s="19">
        <v>997</v>
      </c>
      <c r="AL72" s="175"/>
      <c r="AM72" s="131"/>
      <c r="AN72" s="131"/>
      <c r="AO72" s="133"/>
      <c r="AP72" s="133"/>
      <c r="AQ72" s="133"/>
      <c r="AR72" s="133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131"/>
      <c r="BF72" s="163"/>
      <c r="BG72" s="163"/>
      <c r="BH72" s="164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1"/>
      <c r="BZ72" s="131"/>
      <c r="CA72" s="131"/>
      <c r="CB72" s="131"/>
      <c r="CC72" s="131"/>
      <c r="CD72" s="131"/>
      <c r="CE72" s="131"/>
      <c r="CF72" s="131"/>
      <c r="CG72" s="131"/>
      <c r="CH72" s="131"/>
      <c r="CI72" s="131"/>
      <c r="CJ72" s="131"/>
      <c r="CK72" s="131"/>
      <c r="CL72" s="163"/>
      <c r="CM72" s="163"/>
      <c r="CN72" s="164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63"/>
      <c r="DS72" s="163"/>
      <c r="DT72" s="164"/>
      <c r="DU72" s="133"/>
      <c r="DV72" s="133"/>
      <c r="DW72" s="133"/>
      <c r="DX72" s="133"/>
      <c r="DY72" s="133"/>
      <c r="DZ72" s="133"/>
      <c r="EA72" s="143"/>
      <c r="EB72" s="141"/>
      <c r="EC72" s="141"/>
      <c r="ED72" s="141"/>
      <c r="EE72" s="141"/>
      <c r="EF72" s="141"/>
      <c r="EG72" s="141"/>
      <c r="EH72" s="141"/>
      <c r="EI72" s="144"/>
      <c r="EJ72" s="144"/>
      <c r="EK72" s="146"/>
      <c r="EL72" s="140"/>
      <c r="EM72" s="140"/>
      <c r="EN72" s="146"/>
      <c r="EO72" s="148"/>
      <c r="EP72" s="146"/>
      <c r="EQ72" s="140"/>
      <c r="ER72" s="146"/>
      <c r="ES72" s="148"/>
      <c r="ET72" s="146"/>
      <c r="EU72" s="149"/>
      <c r="EV72" s="165"/>
      <c r="EW72" s="146"/>
      <c r="EX72" s="215"/>
      <c r="EY72" s="216"/>
      <c r="EZ72" s="214"/>
      <c r="FA72" s="141"/>
      <c r="FB72" s="141"/>
      <c r="FC72" s="141"/>
      <c r="FD72" s="141"/>
      <c r="FE72" s="142"/>
      <c r="FF72" s="116"/>
      <c r="FG72" s="143"/>
      <c r="FH72" s="116"/>
      <c r="FI72" s="141"/>
      <c r="FJ72" s="116"/>
      <c r="FK72" s="141"/>
      <c r="FL72" s="116"/>
      <c r="FM72" s="141"/>
      <c r="FN72" s="116"/>
      <c r="FO72" s="144"/>
      <c r="FP72" s="145"/>
      <c r="FQ72" s="146"/>
      <c r="FR72" s="147"/>
      <c r="FS72" s="140"/>
      <c r="FT72" s="135"/>
      <c r="FU72" s="148"/>
      <c r="FV72" s="135"/>
      <c r="FW72" s="140"/>
      <c r="FX72" s="135"/>
      <c r="FY72" s="148"/>
      <c r="FZ72" s="135"/>
      <c r="GA72" s="149"/>
      <c r="GB72" s="150"/>
      <c r="GC72" s="146"/>
      <c r="GD72" s="215"/>
      <c r="GE72" s="216"/>
      <c r="GF72" s="214"/>
      <c r="GG72" s="141"/>
      <c r="GH72" s="116"/>
      <c r="GI72" s="141"/>
      <c r="GJ72" s="116"/>
      <c r="GK72" s="142"/>
      <c r="GL72" s="116"/>
      <c r="GM72" s="143"/>
      <c r="GN72" s="116"/>
      <c r="GO72" s="141"/>
      <c r="GP72" s="116"/>
      <c r="GQ72" s="141"/>
      <c r="GR72" s="116"/>
      <c r="GS72" s="141"/>
      <c r="GT72" s="116"/>
      <c r="GU72" s="144"/>
      <c r="GV72" s="145"/>
      <c r="GW72" s="146"/>
      <c r="GX72" s="147"/>
      <c r="GY72" s="140"/>
      <c r="GZ72" s="135"/>
      <c r="HA72" s="148"/>
      <c r="HB72" s="135"/>
      <c r="HC72" s="140"/>
      <c r="HD72" s="135"/>
      <c r="HE72" s="148"/>
      <c r="HF72" s="135"/>
      <c r="HG72" s="149"/>
      <c r="HH72" s="150"/>
      <c r="HI72" s="146"/>
      <c r="HJ72" s="215"/>
      <c r="HK72" s="216"/>
      <c r="HL72" s="214"/>
      <c r="HM72" s="141"/>
      <c r="HN72" s="116"/>
      <c r="HO72" s="141"/>
      <c r="HP72" s="116"/>
      <c r="HQ72" s="142"/>
      <c r="HR72" s="116"/>
      <c r="HS72" s="143"/>
      <c r="HT72" s="116"/>
      <c r="HU72" s="141"/>
      <c r="HV72" s="116"/>
      <c r="HW72" s="141"/>
      <c r="HX72" s="116"/>
      <c r="HY72" s="141"/>
      <c r="HZ72" s="116"/>
      <c r="IA72" s="144"/>
      <c r="IB72" s="145"/>
      <c r="IC72" s="146"/>
      <c r="ID72" s="147"/>
      <c r="IE72" s="140"/>
      <c r="IF72" s="135"/>
      <c r="IG72" s="148"/>
      <c r="IH72" s="135"/>
      <c r="II72" s="140"/>
      <c r="IJ72" s="135"/>
      <c r="IK72" s="148"/>
      <c r="IL72" s="135"/>
      <c r="IM72" s="149"/>
      <c r="IN72" s="150"/>
      <c r="IO72" s="146"/>
    </row>
    <row r="73" spans="1:249" s="1" customFormat="1" ht="13.5" thickBot="1">
      <c r="A73" s="207"/>
      <c r="B73" s="188"/>
      <c r="C73" s="185"/>
      <c r="D73" s="41"/>
      <c r="E73" s="42"/>
      <c r="F73" s="43"/>
      <c r="G73" s="42"/>
      <c r="H73" s="44"/>
      <c r="I73" s="42"/>
      <c r="J73" s="44">
        <v>215</v>
      </c>
      <c r="K73" s="42">
        <v>6</v>
      </c>
      <c r="L73" s="46"/>
      <c r="M73" s="103"/>
      <c r="N73" s="44"/>
      <c r="O73" s="42"/>
      <c r="P73" s="41"/>
      <c r="Q73" s="42"/>
      <c r="R73" s="44">
        <v>232</v>
      </c>
      <c r="S73" s="42">
        <v>6</v>
      </c>
      <c r="T73" s="44">
        <v>246</v>
      </c>
      <c r="U73" s="42">
        <v>6</v>
      </c>
      <c r="V73" s="44">
        <v>449</v>
      </c>
      <c r="W73" s="42">
        <v>2</v>
      </c>
      <c r="X73" s="44">
        <v>455</v>
      </c>
      <c r="Y73" s="42">
        <v>2</v>
      </c>
      <c r="Z73" s="44"/>
      <c r="AA73" s="42"/>
      <c r="AB73" s="44">
        <v>465</v>
      </c>
      <c r="AC73" s="42">
        <v>2</v>
      </c>
      <c r="AD73" s="44"/>
      <c r="AE73" s="42"/>
      <c r="AF73" s="44"/>
      <c r="AG73" s="42"/>
      <c r="AH73" s="41"/>
      <c r="AI73" s="42"/>
      <c r="AJ73" s="168"/>
      <c r="AK73" s="41"/>
      <c r="AL73" s="175"/>
      <c r="AM73" s="131"/>
      <c r="AN73" s="131"/>
      <c r="AO73" s="133"/>
      <c r="AP73" s="133"/>
      <c r="AQ73" s="133"/>
      <c r="AR73" s="133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131"/>
      <c r="BF73" s="163"/>
      <c r="BG73" s="163"/>
      <c r="BH73" s="164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1"/>
      <c r="BZ73" s="131"/>
      <c r="CA73" s="131"/>
      <c r="CB73" s="131"/>
      <c r="CC73" s="131"/>
      <c r="CD73" s="131"/>
      <c r="CE73" s="131"/>
      <c r="CF73" s="131"/>
      <c r="CG73" s="131"/>
      <c r="CH73" s="131"/>
      <c r="CI73" s="131"/>
      <c r="CJ73" s="131"/>
      <c r="CK73" s="131"/>
      <c r="CL73" s="163"/>
      <c r="CM73" s="163"/>
      <c r="CN73" s="164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63"/>
      <c r="DS73" s="163"/>
      <c r="DT73" s="164"/>
      <c r="DU73" s="133"/>
      <c r="DV73" s="133"/>
      <c r="DW73" s="133"/>
      <c r="DX73" s="133"/>
      <c r="DY73" s="133"/>
      <c r="DZ73" s="133"/>
      <c r="EA73" s="115"/>
      <c r="EB73" s="112"/>
      <c r="EC73" s="112"/>
      <c r="ED73" s="141"/>
      <c r="EE73" s="112"/>
      <c r="EF73" s="141"/>
      <c r="EG73" s="112"/>
      <c r="EH73" s="112"/>
      <c r="EI73" s="114"/>
      <c r="EJ73" s="114"/>
      <c r="EK73" s="117"/>
      <c r="EL73" s="121"/>
      <c r="EM73" s="121"/>
      <c r="EN73" s="117"/>
      <c r="EO73" s="119"/>
      <c r="EP73" s="117"/>
      <c r="EQ73" s="121"/>
      <c r="ER73" s="117"/>
      <c r="ES73" s="119"/>
      <c r="ET73" s="117"/>
      <c r="EU73" s="122"/>
      <c r="EV73" s="166"/>
      <c r="EW73" s="117"/>
      <c r="EX73" s="215"/>
      <c r="EY73" s="216"/>
      <c r="EZ73" s="214"/>
      <c r="FA73" s="112"/>
      <c r="FB73" s="112"/>
      <c r="FC73" s="112"/>
      <c r="FD73" s="112"/>
      <c r="FE73" s="114"/>
      <c r="FF73" s="113"/>
      <c r="FG73" s="115"/>
      <c r="FH73" s="113"/>
      <c r="FI73" s="112"/>
      <c r="FJ73" s="116"/>
      <c r="FK73" s="112"/>
      <c r="FL73" s="116"/>
      <c r="FM73" s="112"/>
      <c r="FN73" s="113"/>
      <c r="FO73" s="114"/>
      <c r="FP73" s="124"/>
      <c r="FQ73" s="117"/>
      <c r="FR73" s="120"/>
      <c r="FS73" s="121"/>
      <c r="FT73" s="118"/>
      <c r="FU73" s="119"/>
      <c r="FV73" s="118"/>
      <c r="FW73" s="121"/>
      <c r="FX73" s="118"/>
      <c r="FY73" s="119"/>
      <c r="FZ73" s="118"/>
      <c r="GA73" s="122"/>
      <c r="GB73" s="123"/>
      <c r="GC73" s="117"/>
      <c r="GD73" s="215"/>
      <c r="GE73" s="216"/>
      <c r="GF73" s="214"/>
      <c r="GG73" s="112"/>
      <c r="GH73" s="113"/>
      <c r="GI73" s="112"/>
      <c r="GJ73" s="113"/>
      <c r="GK73" s="114"/>
      <c r="GL73" s="113"/>
      <c r="GM73" s="115"/>
      <c r="GN73" s="113"/>
      <c r="GO73" s="112"/>
      <c r="GP73" s="116"/>
      <c r="GQ73" s="112"/>
      <c r="GR73" s="116"/>
      <c r="GS73" s="112"/>
      <c r="GT73" s="113"/>
      <c r="GU73" s="114"/>
      <c r="GV73" s="124"/>
      <c r="GW73" s="117"/>
      <c r="GX73" s="120"/>
      <c r="GY73" s="121"/>
      <c r="GZ73" s="118"/>
      <c r="HA73" s="119"/>
      <c r="HB73" s="118"/>
      <c r="HC73" s="121"/>
      <c r="HD73" s="118"/>
      <c r="HE73" s="119"/>
      <c r="HF73" s="118"/>
      <c r="HG73" s="122"/>
      <c r="HH73" s="123"/>
      <c r="HI73" s="117"/>
      <c r="HJ73" s="215"/>
      <c r="HK73" s="216"/>
      <c r="HL73" s="214"/>
      <c r="HM73" s="112"/>
      <c r="HN73" s="113"/>
      <c r="HO73" s="112"/>
      <c r="HP73" s="113"/>
      <c r="HQ73" s="114"/>
      <c r="HR73" s="113"/>
      <c r="HS73" s="115"/>
      <c r="HT73" s="113"/>
      <c r="HU73" s="112"/>
      <c r="HV73" s="116"/>
      <c r="HW73" s="112"/>
      <c r="HX73" s="116"/>
      <c r="HY73" s="112"/>
      <c r="HZ73" s="113"/>
      <c r="IA73" s="114"/>
      <c r="IB73" s="124"/>
      <c r="IC73" s="117"/>
      <c r="ID73" s="120"/>
      <c r="IE73" s="121"/>
      <c r="IF73" s="118"/>
      <c r="IG73" s="119"/>
      <c r="IH73" s="118"/>
      <c r="II73" s="121"/>
      <c r="IJ73" s="118"/>
      <c r="IK73" s="119"/>
      <c r="IL73" s="118"/>
      <c r="IM73" s="122"/>
      <c r="IN73" s="123"/>
      <c r="IO73" s="117"/>
    </row>
    <row r="74" spans="1:249" s="1" customFormat="1" ht="13.5" thickBot="1">
      <c r="A74" s="208"/>
      <c r="B74" s="188"/>
      <c r="C74" s="186"/>
      <c r="D74" s="20"/>
      <c r="E74" s="36"/>
      <c r="F74" s="37"/>
      <c r="G74" s="36"/>
      <c r="H74" s="38"/>
      <c r="I74" s="36"/>
      <c r="J74" s="38">
        <v>415</v>
      </c>
      <c r="K74" s="36">
        <v>2</v>
      </c>
      <c r="L74" s="40"/>
      <c r="M74" s="102"/>
      <c r="N74" s="38"/>
      <c r="O74" s="36"/>
      <c r="P74" s="20"/>
      <c r="Q74" s="36"/>
      <c r="R74" s="38">
        <v>432</v>
      </c>
      <c r="S74" s="36">
        <v>2</v>
      </c>
      <c r="T74" s="38"/>
      <c r="U74" s="36"/>
      <c r="V74" s="38">
        <v>749</v>
      </c>
      <c r="W74" s="36">
        <v>2</v>
      </c>
      <c r="X74" s="38">
        <v>755</v>
      </c>
      <c r="Y74" s="36">
        <v>4</v>
      </c>
      <c r="Z74" s="38">
        <v>764</v>
      </c>
      <c r="AA74" s="36">
        <v>4</v>
      </c>
      <c r="AB74" s="38">
        <v>765</v>
      </c>
      <c r="AC74" s="36">
        <v>4</v>
      </c>
      <c r="AD74" s="38"/>
      <c r="AE74" s="36"/>
      <c r="AF74" s="38"/>
      <c r="AG74" s="36"/>
      <c r="AH74" s="20"/>
      <c r="AI74" s="36"/>
      <c r="AJ74" s="95"/>
      <c r="AK74" s="20"/>
      <c r="AL74" s="175"/>
      <c r="AM74" s="131"/>
      <c r="AN74" s="131"/>
      <c r="AO74" s="133"/>
      <c r="AP74" s="133"/>
      <c r="AQ74" s="133"/>
      <c r="AR74" s="133"/>
      <c r="AS74" s="131"/>
      <c r="AT74" s="131"/>
      <c r="AU74" s="131"/>
      <c r="AV74" s="131"/>
      <c r="AW74" s="131"/>
      <c r="AX74" s="131"/>
      <c r="AY74" s="131"/>
      <c r="AZ74" s="131"/>
      <c r="BA74" s="131"/>
      <c r="BB74" s="131"/>
      <c r="BC74" s="131"/>
      <c r="BD74" s="131"/>
      <c r="BE74" s="131"/>
      <c r="BF74" s="163"/>
      <c r="BG74" s="163"/>
      <c r="BH74" s="164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1"/>
      <c r="BZ74" s="131"/>
      <c r="CA74" s="131"/>
      <c r="CB74" s="131"/>
      <c r="CC74" s="131"/>
      <c r="CD74" s="131"/>
      <c r="CE74" s="131"/>
      <c r="CF74" s="131"/>
      <c r="CG74" s="131"/>
      <c r="CH74" s="131"/>
      <c r="CI74" s="131"/>
      <c r="CJ74" s="131"/>
      <c r="CK74" s="131"/>
      <c r="CL74" s="163"/>
      <c r="CM74" s="163"/>
      <c r="CN74" s="164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63"/>
      <c r="DS74" s="163"/>
      <c r="DT74" s="164"/>
      <c r="DU74" s="133"/>
      <c r="DV74" s="133"/>
      <c r="DW74" s="133"/>
      <c r="DX74" s="133"/>
      <c r="DY74" s="133"/>
      <c r="DZ74" s="133"/>
      <c r="EA74" s="155"/>
      <c r="EB74" s="152"/>
      <c r="EC74" s="152"/>
      <c r="ED74" s="152"/>
      <c r="EE74" s="152"/>
      <c r="EF74" s="152"/>
      <c r="EG74" s="152"/>
      <c r="EH74" s="152"/>
      <c r="EI74" s="154"/>
      <c r="EJ74" s="154"/>
      <c r="EK74" s="157"/>
      <c r="EL74" s="151"/>
      <c r="EM74" s="151"/>
      <c r="EN74" s="157"/>
      <c r="EO74" s="160"/>
      <c r="EP74" s="157"/>
      <c r="EQ74" s="151"/>
      <c r="ER74" s="157"/>
      <c r="ES74" s="160"/>
      <c r="ET74" s="157"/>
      <c r="EU74" s="161"/>
      <c r="EV74" s="167"/>
      <c r="EW74" s="157"/>
      <c r="EX74" s="215"/>
      <c r="EY74" s="216"/>
      <c r="EZ74" s="214"/>
      <c r="FA74" s="152"/>
      <c r="FB74" s="152"/>
      <c r="FC74" s="152"/>
      <c r="FD74" s="152"/>
      <c r="FE74" s="154"/>
      <c r="FF74" s="153"/>
      <c r="FG74" s="155"/>
      <c r="FH74" s="153"/>
      <c r="FI74" s="152"/>
      <c r="FJ74" s="153"/>
      <c r="FK74" s="152"/>
      <c r="FL74" s="153"/>
      <c r="FM74" s="152"/>
      <c r="FN74" s="153"/>
      <c r="FO74" s="154"/>
      <c r="FP74" s="156"/>
      <c r="FQ74" s="157"/>
      <c r="FR74" s="158"/>
      <c r="FS74" s="151"/>
      <c r="FT74" s="159"/>
      <c r="FU74" s="160"/>
      <c r="FV74" s="159"/>
      <c r="FW74" s="151"/>
      <c r="FX74" s="159"/>
      <c r="FY74" s="160"/>
      <c r="FZ74" s="159"/>
      <c r="GA74" s="161"/>
      <c r="GB74" s="162"/>
      <c r="GC74" s="157"/>
      <c r="GD74" s="215"/>
      <c r="GE74" s="216"/>
      <c r="GF74" s="214"/>
      <c r="GG74" s="152"/>
      <c r="GH74" s="153"/>
      <c r="GI74" s="152"/>
      <c r="GJ74" s="153"/>
      <c r="GK74" s="154"/>
      <c r="GL74" s="153"/>
      <c r="GM74" s="155"/>
      <c r="GN74" s="153"/>
      <c r="GO74" s="152"/>
      <c r="GP74" s="153"/>
      <c r="GQ74" s="152"/>
      <c r="GR74" s="153"/>
      <c r="GS74" s="152"/>
      <c r="GT74" s="153"/>
      <c r="GU74" s="154"/>
      <c r="GV74" s="156"/>
      <c r="GW74" s="157"/>
      <c r="GX74" s="158"/>
      <c r="GY74" s="151"/>
      <c r="GZ74" s="159"/>
      <c r="HA74" s="160"/>
      <c r="HB74" s="159"/>
      <c r="HC74" s="151"/>
      <c r="HD74" s="159"/>
      <c r="HE74" s="160"/>
      <c r="HF74" s="159"/>
      <c r="HG74" s="161"/>
      <c r="HH74" s="162"/>
      <c r="HI74" s="157"/>
      <c r="HJ74" s="215"/>
      <c r="HK74" s="216"/>
      <c r="HL74" s="214"/>
      <c r="HM74" s="152"/>
      <c r="HN74" s="153"/>
      <c r="HO74" s="152"/>
      <c r="HP74" s="153"/>
      <c r="HQ74" s="154"/>
      <c r="HR74" s="153"/>
      <c r="HS74" s="155"/>
      <c r="HT74" s="153"/>
      <c r="HU74" s="152"/>
      <c r="HV74" s="153"/>
      <c r="HW74" s="152"/>
      <c r="HX74" s="153"/>
      <c r="HY74" s="152"/>
      <c r="HZ74" s="153"/>
      <c r="IA74" s="154"/>
      <c r="IB74" s="156"/>
      <c r="IC74" s="157"/>
      <c r="ID74" s="158"/>
      <c r="IE74" s="151"/>
      <c r="IF74" s="159"/>
      <c r="IG74" s="160"/>
      <c r="IH74" s="159"/>
      <c r="II74" s="151"/>
      <c r="IJ74" s="159"/>
      <c r="IK74" s="160"/>
      <c r="IL74" s="159"/>
      <c r="IM74" s="161"/>
      <c r="IN74" s="162"/>
      <c r="IO74" s="157"/>
    </row>
    <row r="75" spans="1:249" ht="13.5" thickBot="1">
      <c r="A75" s="183">
        <v>22</v>
      </c>
      <c r="B75" s="188" t="s">
        <v>14</v>
      </c>
      <c r="C75" s="184">
        <v>132</v>
      </c>
      <c r="D75" s="18"/>
      <c r="E75" s="50"/>
      <c r="F75" s="51">
        <v>506</v>
      </c>
      <c r="G75" s="50">
        <v>8</v>
      </c>
      <c r="H75" s="52"/>
      <c r="I75" s="50"/>
      <c r="J75" s="52"/>
      <c r="K75" s="50"/>
      <c r="L75" s="30"/>
      <c r="M75" s="100"/>
      <c r="N75" s="53"/>
      <c r="O75" s="50"/>
      <c r="P75" s="18"/>
      <c r="Q75" s="50"/>
      <c r="R75" s="52"/>
      <c r="S75" s="50"/>
      <c r="T75" s="52"/>
      <c r="U75" s="50"/>
      <c r="V75" s="52"/>
      <c r="W75" s="50"/>
      <c r="X75" s="52"/>
      <c r="Y75" s="50"/>
      <c r="Z75" s="52"/>
      <c r="AA75" s="50"/>
      <c r="AB75" s="52"/>
      <c r="AC75" s="50"/>
      <c r="AD75" s="52"/>
      <c r="AE75" s="50"/>
      <c r="AF75" s="52"/>
      <c r="AG75" s="50"/>
      <c r="AH75" s="18"/>
      <c r="AI75" s="50"/>
      <c r="AJ75" s="169"/>
      <c r="AK75" s="18"/>
      <c r="AL75" s="174"/>
      <c r="AM75" s="70"/>
      <c r="AN75" s="70"/>
    </row>
    <row r="76" spans="1:249" ht="13.5" thickBot="1">
      <c r="A76" s="183"/>
      <c r="B76" s="188"/>
      <c r="C76" s="185"/>
      <c r="D76" s="19"/>
      <c r="E76" s="31"/>
      <c r="F76" s="32"/>
      <c r="G76" s="31"/>
      <c r="H76" s="33"/>
      <c r="I76" s="31"/>
      <c r="J76" s="33"/>
      <c r="K76" s="31"/>
      <c r="L76" s="35"/>
      <c r="M76" s="101"/>
      <c r="N76" s="34"/>
      <c r="O76" s="31"/>
      <c r="P76" s="19"/>
      <c r="Q76" s="31"/>
      <c r="R76" s="33"/>
      <c r="S76" s="31"/>
      <c r="T76" s="33"/>
      <c r="U76" s="31"/>
      <c r="V76" s="33"/>
      <c r="W76" s="31"/>
      <c r="X76" s="33"/>
      <c r="Y76" s="31"/>
      <c r="Z76" s="33"/>
      <c r="AA76" s="31"/>
      <c r="AB76" s="33"/>
      <c r="AC76" s="31"/>
      <c r="AD76" s="33"/>
      <c r="AE76" s="31"/>
      <c r="AF76" s="33"/>
      <c r="AG76" s="31"/>
      <c r="AH76" s="19"/>
      <c r="AI76" s="31"/>
      <c r="AJ76" s="110"/>
      <c r="AK76" s="19"/>
      <c r="AL76" s="174"/>
      <c r="AM76" s="70"/>
      <c r="AN76" s="70"/>
    </row>
    <row r="77" spans="1:249" ht="13.5" thickBot="1">
      <c r="A77" s="183"/>
      <c r="B77" s="188"/>
      <c r="C77" s="186"/>
      <c r="D77" s="20"/>
      <c r="E77" s="36"/>
      <c r="F77" s="37"/>
      <c r="G77" s="36"/>
      <c r="H77" s="38"/>
      <c r="I77" s="36"/>
      <c r="J77" s="38"/>
      <c r="K77" s="36"/>
      <c r="L77" s="40"/>
      <c r="M77" s="102"/>
      <c r="N77" s="39"/>
      <c r="O77" s="36"/>
      <c r="P77" s="20"/>
      <c r="Q77" s="36"/>
      <c r="R77" s="38"/>
      <c r="S77" s="36"/>
      <c r="T77" s="38"/>
      <c r="U77" s="36"/>
      <c r="V77" s="38"/>
      <c r="W77" s="36"/>
      <c r="X77" s="38"/>
      <c r="Y77" s="36"/>
      <c r="Z77" s="38"/>
      <c r="AA77" s="36"/>
      <c r="AB77" s="38"/>
      <c r="AC77" s="36"/>
      <c r="AD77" s="38"/>
      <c r="AE77" s="36"/>
      <c r="AF77" s="38"/>
      <c r="AG77" s="36"/>
      <c r="AH77" s="20"/>
      <c r="AI77" s="36"/>
      <c r="AJ77" s="95"/>
      <c r="AK77" s="20"/>
      <c r="AL77" s="174"/>
      <c r="AM77" s="70"/>
      <c r="AN77" s="70"/>
    </row>
    <row r="78" spans="1:249">
      <c r="A78" s="195">
        <v>23</v>
      </c>
      <c r="B78" s="198" t="s">
        <v>90</v>
      </c>
      <c r="C78" s="201" t="s">
        <v>57</v>
      </c>
      <c r="D78" s="30"/>
      <c r="E78" s="26"/>
      <c r="F78" s="30"/>
      <c r="G78" s="26"/>
      <c r="H78" s="67"/>
      <c r="I78" s="26"/>
      <c r="J78" s="67"/>
      <c r="K78" s="26"/>
      <c r="L78" s="125"/>
      <c r="M78" s="26"/>
      <c r="N78" s="30"/>
      <c r="O78" s="26"/>
      <c r="P78" s="136"/>
      <c r="Q78" s="26"/>
      <c r="R78" s="30"/>
      <c r="S78" s="126"/>
      <c r="T78" s="30"/>
      <c r="U78" s="126"/>
      <c r="V78" s="30"/>
      <c r="W78" s="126"/>
      <c r="X78" s="30"/>
      <c r="Y78" s="126"/>
      <c r="Z78" s="30"/>
      <c r="AA78" s="126"/>
      <c r="AB78" s="30"/>
      <c r="AC78" s="126"/>
      <c r="AD78" s="30"/>
      <c r="AE78" s="126"/>
      <c r="AF78" s="125"/>
      <c r="AG78" s="26"/>
      <c r="AH78" s="125"/>
      <c r="AI78" s="26"/>
      <c r="AJ78" s="30"/>
      <c r="AK78" s="77"/>
      <c r="AL78" s="174"/>
      <c r="AM78" s="70"/>
      <c r="AN78" s="70"/>
    </row>
    <row r="79" spans="1:249">
      <c r="A79" s="196"/>
      <c r="B79" s="199"/>
      <c r="C79" s="181"/>
      <c r="D79" s="35"/>
      <c r="E79" s="31"/>
      <c r="F79" s="35"/>
      <c r="G79" s="31"/>
      <c r="H79" s="63"/>
      <c r="I79" s="31"/>
      <c r="J79" s="63"/>
      <c r="K79" s="31"/>
      <c r="L79" s="127"/>
      <c r="M79" s="31"/>
      <c r="N79" s="35"/>
      <c r="O79" s="50"/>
      <c r="P79" s="137"/>
      <c r="Q79" s="31"/>
      <c r="R79" s="35"/>
      <c r="S79" s="128"/>
      <c r="T79" s="35"/>
      <c r="U79" s="128"/>
      <c r="V79" s="35"/>
      <c r="W79" s="128"/>
      <c r="X79" s="35"/>
      <c r="Y79" s="128"/>
      <c r="Z79" s="35"/>
      <c r="AA79" s="128"/>
      <c r="AB79" s="35"/>
      <c r="AC79" s="128"/>
      <c r="AD79" s="35"/>
      <c r="AE79" s="128"/>
      <c r="AF79" s="127"/>
      <c r="AG79" s="31"/>
      <c r="AH79" s="127"/>
      <c r="AI79" s="31"/>
      <c r="AJ79" s="35"/>
      <c r="AK79" s="110"/>
      <c r="AL79" s="174"/>
      <c r="AM79" s="70"/>
      <c r="AN79" s="70"/>
    </row>
    <row r="80" spans="1:249" ht="13.5" thickBot="1">
      <c r="A80" s="197"/>
      <c r="B80" s="200"/>
      <c r="C80" s="182"/>
      <c r="D80" s="40"/>
      <c r="E80" s="36"/>
      <c r="F80" s="40"/>
      <c r="G80" s="36"/>
      <c r="H80" s="65"/>
      <c r="I80" s="36"/>
      <c r="J80" s="65"/>
      <c r="K80" s="36"/>
      <c r="L80" s="129"/>
      <c r="M80" s="36"/>
      <c r="N80" s="138"/>
      <c r="O80" s="139"/>
      <c r="P80" s="138"/>
      <c r="Q80" s="36"/>
      <c r="R80" s="40"/>
      <c r="S80" s="130"/>
      <c r="T80" s="40"/>
      <c r="U80" s="130"/>
      <c r="V80" s="40"/>
      <c r="W80" s="130"/>
      <c r="X80" s="40"/>
      <c r="Y80" s="130"/>
      <c r="Z80" s="40"/>
      <c r="AA80" s="130"/>
      <c r="AB80" s="40"/>
      <c r="AC80" s="130"/>
      <c r="AD80" s="40"/>
      <c r="AE80" s="130"/>
      <c r="AF80" s="129"/>
      <c r="AG80" s="36"/>
      <c r="AH80" s="129"/>
      <c r="AI80" s="36"/>
      <c r="AJ80" s="40"/>
      <c r="AK80" s="95"/>
      <c r="AL80" s="174"/>
      <c r="AM80" s="70"/>
      <c r="AN80" s="70"/>
    </row>
    <row r="81" spans="1:40" ht="13.5" thickBot="1">
      <c r="A81" s="183">
        <v>24</v>
      </c>
      <c r="B81" s="188" t="s">
        <v>15</v>
      </c>
      <c r="C81" s="184">
        <v>149</v>
      </c>
      <c r="D81" s="18"/>
      <c r="E81" s="50"/>
      <c r="F81" s="51"/>
      <c r="G81" s="50"/>
      <c r="H81" s="93"/>
      <c r="I81" s="50"/>
      <c r="J81" s="93"/>
      <c r="K81" s="50"/>
      <c r="L81" s="54"/>
      <c r="M81" s="26"/>
      <c r="N81" s="18"/>
      <c r="O81" s="50"/>
      <c r="P81" s="18"/>
      <c r="Q81" s="50"/>
      <c r="R81" s="52"/>
      <c r="S81" s="50"/>
      <c r="T81" s="52"/>
      <c r="U81" s="50"/>
      <c r="V81" s="52"/>
      <c r="W81" s="50"/>
      <c r="X81" s="52"/>
      <c r="Y81" s="50"/>
      <c r="Z81" s="52"/>
      <c r="AA81" s="50"/>
      <c r="AB81" s="52"/>
      <c r="AC81" s="50"/>
      <c r="AD81" s="52"/>
      <c r="AE81" s="50"/>
      <c r="AF81" s="52"/>
      <c r="AG81" s="50"/>
      <c r="AH81" s="18"/>
      <c r="AI81" s="50"/>
      <c r="AJ81" s="169"/>
      <c r="AK81" s="18"/>
      <c r="AL81" s="174"/>
      <c r="AM81" s="70"/>
      <c r="AN81" s="70"/>
    </row>
    <row r="82" spans="1:40" ht="13.5" thickBot="1">
      <c r="A82" s="183"/>
      <c r="B82" s="188"/>
      <c r="C82" s="185"/>
      <c r="D82" s="19"/>
      <c r="E82" s="31"/>
      <c r="F82" s="32"/>
      <c r="G82" s="31"/>
      <c r="H82" s="33"/>
      <c r="I82" s="31"/>
      <c r="J82" s="33"/>
      <c r="K82" s="31"/>
      <c r="L82" s="35"/>
      <c r="M82" s="31"/>
      <c r="N82" s="19"/>
      <c r="O82" s="31"/>
      <c r="P82" s="19"/>
      <c r="Q82" s="31"/>
      <c r="R82" s="33"/>
      <c r="S82" s="31"/>
      <c r="T82" s="33"/>
      <c r="U82" s="31"/>
      <c r="V82" s="33"/>
      <c r="W82" s="31"/>
      <c r="X82" s="33"/>
      <c r="Y82" s="31"/>
      <c r="Z82" s="33"/>
      <c r="AA82" s="31"/>
      <c r="AB82" s="33"/>
      <c r="AC82" s="31"/>
      <c r="AD82" s="33"/>
      <c r="AE82" s="31"/>
      <c r="AF82" s="33"/>
      <c r="AG82" s="31"/>
      <c r="AH82" s="19"/>
      <c r="AI82" s="31"/>
      <c r="AJ82" s="110"/>
      <c r="AK82" s="19"/>
      <c r="AL82" s="174"/>
      <c r="AM82" s="70"/>
      <c r="AN82" s="70"/>
    </row>
    <row r="83" spans="1:40" ht="13.5" thickBot="1">
      <c r="A83" s="183"/>
      <c r="B83" s="188"/>
      <c r="C83" s="186"/>
      <c r="D83" s="20"/>
      <c r="E83" s="36"/>
      <c r="F83" s="37"/>
      <c r="G83" s="36"/>
      <c r="H83" s="38"/>
      <c r="I83" s="36"/>
      <c r="J83" s="38"/>
      <c r="K83" s="36"/>
      <c r="L83" s="40"/>
      <c r="M83" s="36"/>
      <c r="N83" s="20"/>
      <c r="O83" s="36"/>
      <c r="P83" s="20"/>
      <c r="Q83" s="36"/>
      <c r="R83" s="38"/>
      <c r="S83" s="36"/>
      <c r="T83" s="38"/>
      <c r="U83" s="36"/>
      <c r="V83" s="38"/>
      <c r="W83" s="36"/>
      <c r="X83" s="38"/>
      <c r="Y83" s="36"/>
      <c r="Z83" s="38"/>
      <c r="AA83" s="36"/>
      <c r="AB83" s="38"/>
      <c r="AC83" s="36"/>
      <c r="AD83" s="38"/>
      <c r="AE83" s="36"/>
      <c r="AF83" s="38"/>
      <c r="AG83" s="36"/>
      <c r="AH83" s="20"/>
      <c r="AI83" s="36"/>
      <c r="AJ83" s="95"/>
      <c r="AK83" s="20"/>
      <c r="AL83" s="174"/>
      <c r="AM83" s="70"/>
      <c r="AN83" s="70"/>
    </row>
    <row r="84" spans="1:40" ht="13.5" thickBot="1">
      <c r="A84" s="192">
        <v>25</v>
      </c>
      <c r="B84" s="188" t="s">
        <v>91</v>
      </c>
      <c r="C84" s="184">
        <v>154</v>
      </c>
      <c r="D84" s="18"/>
      <c r="E84" s="50"/>
      <c r="F84" s="51">
        <v>506</v>
      </c>
      <c r="G84" s="50">
        <v>8</v>
      </c>
      <c r="H84" s="52"/>
      <c r="I84" s="50"/>
      <c r="J84" s="52">
        <v>115</v>
      </c>
      <c r="K84" s="50">
        <v>6</v>
      </c>
      <c r="L84" s="30"/>
      <c r="M84" s="100"/>
      <c r="N84" s="53"/>
      <c r="O84" s="50"/>
      <c r="P84" s="18"/>
      <c r="Q84" s="50"/>
      <c r="R84" s="52">
        <v>132</v>
      </c>
      <c r="S84" s="50">
        <v>6</v>
      </c>
      <c r="T84" s="52">
        <v>146</v>
      </c>
      <c r="U84" s="50">
        <v>6</v>
      </c>
      <c r="V84" s="52">
        <v>249</v>
      </c>
      <c r="W84" s="50">
        <v>2</v>
      </c>
      <c r="X84" s="52">
        <v>255</v>
      </c>
      <c r="Y84" s="50">
        <v>4</v>
      </c>
      <c r="Z84" s="52"/>
      <c r="AA84" s="50"/>
      <c r="AB84" s="52">
        <v>265</v>
      </c>
      <c r="AC84" s="50">
        <v>4</v>
      </c>
      <c r="AD84" s="52"/>
      <c r="AE84" s="50"/>
      <c r="AF84" s="52"/>
      <c r="AG84" s="50"/>
      <c r="AH84" s="96"/>
      <c r="AI84" s="50"/>
      <c r="AJ84" s="109">
        <v>196</v>
      </c>
      <c r="AK84" s="18">
        <v>997</v>
      </c>
      <c r="AL84" s="174"/>
      <c r="AM84" s="70"/>
      <c r="AN84" s="70"/>
    </row>
    <row r="85" spans="1:40" ht="13.5" thickBot="1">
      <c r="A85" s="193"/>
      <c r="B85" s="188"/>
      <c r="C85" s="185"/>
      <c r="D85" s="19"/>
      <c r="E85" s="31"/>
      <c r="F85" s="32"/>
      <c r="G85" s="31"/>
      <c r="H85" s="33"/>
      <c r="I85" s="31"/>
      <c r="J85" s="33">
        <v>215</v>
      </c>
      <c r="K85" s="31">
        <v>6</v>
      </c>
      <c r="L85" s="35"/>
      <c r="M85" s="101"/>
      <c r="N85" s="34"/>
      <c r="O85" s="31"/>
      <c r="P85" s="19"/>
      <c r="Q85" s="31"/>
      <c r="R85" s="33">
        <v>232</v>
      </c>
      <c r="S85" s="31">
        <v>6</v>
      </c>
      <c r="T85" s="33">
        <v>246</v>
      </c>
      <c r="U85" s="31">
        <v>6</v>
      </c>
      <c r="V85" s="33">
        <v>449</v>
      </c>
      <c r="W85" s="31">
        <v>2</v>
      </c>
      <c r="X85" s="33">
        <v>455</v>
      </c>
      <c r="Y85" s="31">
        <v>2</v>
      </c>
      <c r="Z85" s="33"/>
      <c r="AA85" s="31"/>
      <c r="AB85" s="33">
        <v>465</v>
      </c>
      <c r="AC85" s="31">
        <v>2</v>
      </c>
      <c r="AD85" s="33"/>
      <c r="AE85" s="31"/>
      <c r="AF85" s="33"/>
      <c r="AG85" s="31"/>
      <c r="AH85" s="19"/>
      <c r="AI85" s="31"/>
      <c r="AJ85" s="110"/>
      <c r="AK85" s="19"/>
      <c r="AL85" s="174"/>
      <c r="AM85" s="70"/>
      <c r="AN85" s="70"/>
    </row>
    <row r="86" spans="1:40" ht="13.5" thickBot="1">
      <c r="A86" s="194"/>
      <c r="B86" s="188"/>
      <c r="C86" s="186"/>
      <c r="D86" s="20"/>
      <c r="E86" s="36"/>
      <c r="F86" s="37"/>
      <c r="G86" s="36"/>
      <c r="H86" s="38"/>
      <c r="I86" s="36"/>
      <c r="J86" s="38">
        <v>415</v>
      </c>
      <c r="K86" s="36">
        <v>2</v>
      </c>
      <c r="L86" s="40"/>
      <c r="M86" s="102"/>
      <c r="N86" s="49"/>
      <c r="O86" s="36"/>
      <c r="P86" s="99"/>
      <c r="Q86" s="36"/>
      <c r="R86" s="48">
        <v>432</v>
      </c>
      <c r="S86" s="36">
        <v>2</v>
      </c>
      <c r="T86" s="48"/>
      <c r="U86" s="36"/>
      <c r="V86" s="48">
        <v>749</v>
      </c>
      <c r="W86" s="36">
        <v>2</v>
      </c>
      <c r="X86" s="48">
        <v>755</v>
      </c>
      <c r="Y86" s="36">
        <v>4</v>
      </c>
      <c r="Z86" s="48"/>
      <c r="AA86" s="36"/>
      <c r="AB86" s="48">
        <v>765</v>
      </c>
      <c r="AC86" s="36">
        <v>4</v>
      </c>
      <c r="AD86" s="48"/>
      <c r="AE86" s="36"/>
      <c r="AF86" s="38"/>
      <c r="AG86" s="36"/>
      <c r="AH86" s="20"/>
      <c r="AI86" s="36"/>
      <c r="AJ86" s="95"/>
      <c r="AK86" s="20"/>
      <c r="AL86" s="174"/>
      <c r="AM86" s="70"/>
      <c r="AN86" s="70"/>
    </row>
    <row r="87" spans="1:40" ht="13.5" thickBot="1">
      <c r="A87" s="192">
        <v>26</v>
      </c>
      <c r="B87" s="188" t="s">
        <v>92</v>
      </c>
      <c r="C87" s="184" t="s">
        <v>93</v>
      </c>
      <c r="D87" s="18"/>
      <c r="E87" s="50"/>
      <c r="F87" s="51">
        <v>506</v>
      </c>
      <c r="G87" s="50">
        <v>8</v>
      </c>
      <c r="H87" s="52"/>
      <c r="I87" s="50"/>
      <c r="J87" s="52">
        <v>115</v>
      </c>
      <c r="K87" s="50">
        <v>6</v>
      </c>
      <c r="L87" s="30"/>
      <c r="M87" s="26"/>
      <c r="N87" s="18"/>
      <c r="O87" s="50"/>
      <c r="P87" s="18"/>
      <c r="Q87" s="50"/>
      <c r="R87" s="52">
        <v>132</v>
      </c>
      <c r="S87" s="50">
        <v>6</v>
      </c>
      <c r="T87" s="52">
        <v>146</v>
      </c>
      <c r="U87" s="50">
        <v>6</v>
      </c>
      <c r="V87" s="52"/>
      <c r="W87" s="50"/>
      <c r="X87" s="52">
        <v>255</v>
      </c>
      <c r="Y87" s="50">
        <v>4</v>
      </c>
      <c r="Z87" s="52"/>
      <c r="AA87" s="50"/>
      <c r="AB87" s="52">
        <v>265</v>
      </c>
      <c r="AC87" s="50">
        <v>4</v>
      </c>
      <c r="AD87" s="52"/>
      <c r="AE87" s="50"/>
      <c r="AF87" s="52"/>
      <c r="AG87" s="50"/>
      <c r="AH87" s="18"/>
      <c r="AI87" s="50"/>
      <c r="AJ87" s="169">
        <v>196</v>
      </c>
      <c r="AK87" s="18">
        <v>997</v>
      </c>
      <c r="AL87" s="174"/>
      <c r="AM87" s="70"/>
      <c r="AN87" s="70"/>
    </row>
    <row r="88" spans="1:40" ht="13.5" thickBot="1">
      <c r="A88" s="193"/>
      <c r="B88" s="188"/>
      <c r="C88" s="185"/>
      <c r="D88" s="19"/>
      <c r="E88" s="31"/>
      <c r="F88" s="32"/>
      <c r="G88" s="31"/>
      <c r="H88" s="33"/>
      <c r="I88" s="31"/>
      <c r="J88" s="33">
        <v>215</v>
      </c>
      <c r="K88" s="31">
        <v>6</v>
      </c>
      <c r="L88" s="35"/>
      <c r="M88" s="31"/>
      <c r="N88" s="19"/>
      <c r="O88" s="31"/>
      <c r="P88" s="19"/>
      <c r="Q88" s="31"/>
      <c r="R88" s="33">
        <v>232</v>
      </c>
      <c r="S88" s="31">
        <v>6</v>
      </c>
      <c r="T88" s="33">
        <v>246</v>
      </c>
      <c r="U88" s="31">
        <v>6</v>
      </c>
      <c r="V88" s="33"/>
      <c r="W88" s="31"/>
      <c r="X88" s="33">
        <v>455</v>
      </c>
      <c r="Y88" s="31">
        <v>2</v>
      </c>
      <c r="Z88" s="33"/>
      <c r="AA88" s="31"/>
      <c r="AB88" s="33">
        <v>465</v>
      </c>
      <c r="AC88" s="31">
        <v>2</v>
      </c>
      <c r="AD88" s="33"/>
      <c r="AE88" s="31"/>
      <c r="AF88" s="33"/>
      <c r="AG88" s="31"/>
      <c r="AH88" s="19"/>
      <c r="AI88" s="31"/>
      <c r="AJ88" s="110"/>
      <c r="AK88" s="19"/>
      <c r="AL88" s="174"/>
      <c r="AM88" s="70"/>
      <c r="AN88" s="70"/>
    </row>
    <row r="89" spans="1:40" ht="13.5" thickBot="1">
      <c r="A89" s="194"/>
      <c r="B89" s="188"/>
      <c r="C89" s="186"/>
      <c r="D89" s="20"/>
      <c r="E89" s="36"/>
      <c r="F89" s="37"/>
      <c r="G89" s="36"/>
      <c r="H89" s="38"/>
      <c r="I89" s="36"/>
      <c r="J89" s="38">
        <v>415</v>
      </c>
      <c r="K89" s="36">
        <v>2</v>
      </c>
      <c r="L89" s="40"/>
      <c r="M89" s="36"/>
      <c r="N89" s="99"/>
      <c r="O89" s="36"/>
      <c r="P89" s="99"/>
      <c r="Q89" s="36"/>
      <c r="R89" s="48">
        <v>432</v>
      </c>
      <c r="S89" s="36">
        <v>2</v>
      </c>
      <c r="T89" s="48"/>
      <c r="U89" s="36"/>
      <c r="V89" s="48"/>
      <c r="W89" s="36"/>
      <c r="X89" s="48">
        <v>755</v>
      </c>
      <c r="Y89" s="36">
        <v>4</v>
      </c>
      <c r="Z89" s="48"/>
      <c r="AA89" s="36"/>
      <c r="AB89" s="48">
        <v>765</v>
      </c>
      <c r="AC89" s="36">
        <v>4</v>
      </c>
      <c r="AD89" s="48"/>
      <c r="AE89" s="36"/>
      <c r="AF89" s="38"/>
      <c r="AG89" s="36"/>
      <c r="AH89" s="20"/>
      <c r="AI89" s="36"/>
      <c r="AJ89" s="95"/>
      <c r="AK89" s="20"/>
      <c r="AL89" s="174"/>
      <c r="AM89" s="70"/>
      <c r="AN89" s="70"/>
    </row>
    <row r="90" spans="1:40" ht="13.5" thickBot="1">
      <c r="A90" s="192">
        <v>27</v>
      </c>
      <c r="B90" s="187" t="s">
        <v>103</v>
      </c>
      <c r="C90" s="205" t="s">
        <v>44</v>
      </c>
      <c r="D90" s="18"/>
      <c r="E90" s="50"/>
      <c r="F90" s="51"/>
      <c r="G90" s="50"/>
      <c r="H90" s="52"/>
      <c r="I90" s="50"/>
      <c r="J90" s="52"/>
      <c r="K90" s="50"/>
      <c r="L90" s="30"/>
      <c r="M90" s="100"/>
      <c r="N90" s="53"/>
      <c r="O90" s="50"/>
      <c r="P90" s="18"/>
      <c r="Q90" s="50"/>
      <c r="R90" s="52"/>
      <c r="S90" s="50"/>
      <c r="T90" s="52"/>
      <c r="U90" s="50"/>
      <c r="V90" s="52"/>
      <c r="W90" s="50"/>
      <c r="X90" s="52"/>
      <c r="Y90" s="50"/>
      <c r="Z90" s="52"/>
      <c r="AA90" s="50"/>
      <c r="AB90" s="52"/>
      <c r="AC90" s="50"/>
      <c r="AD90" s="52"/>
      <c r="AE90" s="50"/>
      <c r="AF90" s="52">
        <v>182</v>
      </c>
      <c r="AG90" s="50">
        <v>7</v>
      </c>
      <c r="AH90" s="96"/>
      <c r="AI90" s="50"/>
      <c r="AJ90" s="109"/>
      <c r="AK90" s="18"/>
      <c r="AL90" s="174"/>
      <c r="AM90" s="70"/>
      <c r="AN90" s="70"/>
    </row>
    <row r="91" spans="1:40" ht="13.5" thickBot="1">
      <c r="A91" s="193"/>
      <c r="B91" s="188"/>
      <c r="C91" s="185"/>
      <c r="D91" s="19"/>
      <c r="E91" s="31"/>
      <c r="F91" s="32"/>
      <c r="G91" s="31"/>
      <c r="H91" s="33"/>
      <c r="I91" s="31"/>
      <c r="J91" s="33"/>
      <c r="K91" s="31"/>
      <c r="L91" s="35"/>
      <c r="M91" s="101"/>
      <c r="N91" s="34"/>
      <c r="O91" s="31"/>
      <c r="P91" s="19"/>
      <c r="Q91" s="31"/>
      <c r="R91" s="33"/>
      <c r="S91" s="31"/>
      <c r="T91" s="33"/>
      <c r="U91" s="31"/>
      <c r="V91" s="33"/>
      <c r="W91" s="31"/>
      <c r="X91" s="33"/>
      <c r="Y91" s="31"/>
      <c r="Z91" s="33"/>
      <c r="AA91" s="31"/>
      <c r="AB91" s="33"/>
      <c r="AC91" s="31"/>
      <c r="AD91" s="33"/>
      <c r="AE91" s="31"/>
      <c r="AF91" s="33">
        <v>282</v>
      </c>
      <c r="AG91" s="31">
        <v>7</v>
      </c>
      <c r="AH91" s="19"/>
      <c r="AI91" s="31"/>
      <c r="AJ91" s="110"/>
      <c r="AK91" s="19"/>
      <c r="AL91" s="174"/>
      <c r="AM91" s="70"/>
      <c r="AN91" s="70"/>
    </row>
    <row r="92" spans="1:40" ht="13.5" thickBot="1">
      <c r="A92" s="194"/>
      <c r="B92" s="188"/>
      <c r="C92" s="186"/>
      <c r="D92" s="20"/>
      <c r="E92" s="36"/>
      <c r="F92" s="37"/>
      <c r="G92" s="36"/>
      <c r="H92" s="38"/>
      <c r="I92" s="36"/>
      <c r="J92" s="38"/>
      <c r="K92" s="36"/>
      <c r="L92" s="40"/>
      <c r="M92" s="102"/>
      <c r="N92" s="49"/>
      <c r="O92" s="36"/>
      <c r="P92" s="99"/>
      <c r="Q92" s="36"/>
      <c r="R92" s="48"/>
      <c r="S92" s="36"/>
      <c r="T92" s="48"/>
      <c r="U92" s="36"/>
      <c r="V92" s="48"/>
      <c r="W92" s="36"/>
      <c r="X92" s="48"/>
      <c r="Y92" s="36"/>
      <c r="Z92" s="48"/>
      <c r="AA92" s="36"/>
      <c r="AB92" s="48"/>
      <c r="AC92" s="36"/>
      <c r="AD92" s="48"/>
      <c r="AE92" s="36"/>
      <c r="AF92" s="38"/>
      <c r="AG92" s="36"/>
      <c r="AH92" s="20"/>
      <c r="AI92" s="36"/>
      <c r="AJ92" s="95"/>
      <c r="AK92" s="20"/>
      <c r="AL92" s="174"/>
      <c r="AM92" s="70"/>
      <c r="AN92" s="70"/>
    </row>
    <row r="93" spans="1:40" ht="13.5" thickBot="1">
      <c r="A93" s="183">
        <v>28</v>
      </c>
      <c r="B93" s="202" t="s">
        <v>16</v>
      </c>
      <c r="C93" s="180" t="s">
        <v>44</v>
      </c>
      <c r="D93" s="77"/>
      <c r="E93" s="71"/>
      <c r="F93" s="62">
        <v>506</v>
      </c>
      <c r="G93" s="26">
        <v>8</v>
      </c>
      <c r="H93" s="73"/>
      <c r="I93" s="71"/>
      <c r="J93" s="73">
        <v>115</v>
      </c>
      <c r="K93" s="71">
        <v>6</v>
      </c>
      <c r="L93" s="76"/>
      <c r="M93" s="71"/>
      <c r="N93" s="77"/>
      <c r="O93" s="71"/>
      <c r="P93" s="77"/>
      <c r="Q93" s="71"/>
      <c r="R93" s="73"/>
      <c r="S93" s="71"/>
      <c r="T93" s="73">
        <v>146</v>
      </c>
      <c r="U93" s="71">
        <v>6</v>
      </c>
      <c r="V93" s="73"/>
      <c r="W93" s="71"/>
      <c r="X93" s="73"/>
      <c r="Y93" s="71"/>
      <c r="Z93" s="73"/>
      <c r="AA93" s="71"/>
      <c r="AB93" s="73">
        <v>265</v>
      </c>
      <c r="AC93" s="71">
        <v>4</v>
      </c>
      <c r="AD93" s="73"/>
      <c r="AE93" s="71"/>
      <c r="AF93" s="73">
        <v>182</v>
      </c>
      <c r="AG93" s="71">
        <v>7</v>
      </c>
      <c r="AH93" s="77"/>
      <c r="AI93" s="71"/>
      <c r="AJ93" s="170">
        <v>196</v>
      </c>
      <c r="AK93" s="67">
        <v>997</v>
      </c>
      <c r="AL93" s="174"/>
      <c r="AM93" s="70"/>
      <c r="AN93" s="70"/>
    </row>
    <row r="94" spans="1:40" ht="13.5" thickBot="1">
      <c r="A94" s="183"/>
      <c r="B94" s="203"/>
      <c r="C94" s="181"/>
      <c r="D94" s="84"/>
      <c r="E94" s="31"/>
      <c r="F94" s="32"/>
      <c r="G94" s="31"/>
      <c r="H94" s="33"/>
      <c r="I94" s="31"/>
      <c r="J94" s="33">
        <v>215</v>
      </c>
      <c r="K94" s="31">
        <v>6</v>
      </c>
      <c r="L94" s="35"/>
      <c r="M94" s="31"/>
      <c r="N94" s="19"/>
      <c r="O94" s="31"/>
      <c r="P94" s="19"/>
      <c r="Q94" s="31"/>
      <c r="R94" s="33"/>
      <c r="S94" s="31"/>
      <c r="T94" s="33">
        <v>246</v>
      </c>
      <c r="U94" s="31">
        <v>6</v>
      </c>
      <c r="V94" s="33"/>
      <c r="W94" s="31"/>
      <c r="X94" s="33"/>
      <c r="Y94" s="31"/>
      <c r="Z94" s="33"/>
      <c r="AA94" s="31"/>
      <c r="AB94" s="33">
        <v>365</v>
      </c>
      <c r="AC94" s="31">
        <v>4</v>
      </c>
      <c r="AD94" s="33"/>
      <c r="AE94" s="31"/>
      <c r="AF94" s="33">
        <v>282</v>
      </c>
      <c r="AG94" s="31">
        <v>7</v>
      </c>
      <c r="AH94" s="19"/>
      <c r="AI94" s="31"/>
      <c r="AJ94" s="110"/>
      <c r="AK94" s="19"/>
      <c r="AL94" s="174"/>
      <c r="AM94" s="70"/>
      <c r="AN94" s="70"/>
    </row>
    <row r="95" spans="1:40" ht="13.5" thickBot="1">
      <c r="A95" s="183"/>
      <c r="B95" s="203"/>
      <c r="C95" s="181"/>
      <c r="D95" s="84"/>
      <c r="E95" s="31"/>
      <c r="F95" s="32"/>
      <c r="G95" s="31"/>
      <c r="H95" s="33"/>
      <c r="I95" s="31"/>
      <c r="J95" s="33"/>
      <c r="K95" s="31"/>
      <c r="L95" s="35"/>
      <c r="M95" s="31"/>
      <c r="N95" s="19"/>
      <c r="O95" s="31"/>
      <c r="P95" s="19"/>
      <c r="Q95" s="31"/>
      <c r="R95" s="33"/>
      <c r="S95" s="31"/>
      <c r="T95" s="33">
        <v>446</v>
      </c>
      <c r="U95" s="31">
        <v>2</v>
      </c>
      <c r="V95" s="33"/>
      <c r="W95" s="31"/>
      <c r="X95" s="33"/>
      <c r="Y95" s="31"/>
      <c r="Z95" s="33"/>
      <c r="AA95" s="31"/>
      <c r="AB95" s="33">
        <v>465</v>
      </c>
      <c r="AC95" s="31">
        <v>2</v>
      </c>
      <c r="AD95" s="33"/>
      <c r="AE95" s="31"/>
      <c r="AF95" s="33"/>
      <c r="AG95" s="31"/>
      <c r="AH95" s="19"/>
      <c r="AI95" s="31"/>
      <c r="AJ95" s="110"/>
      <c r="AK95" s="19"/>
      <c r="AL95" s="174"/>
      <c r="AM95" s="70"/>
      <c r="AN95" s="70"/>
    </row>
    <row r="96" spans="1:40" ht="13.5" thickBot="1">
      <c r="A96" s="183"/>
      <c r="B96" s="204"/>
      <c r="C96" s="182"/>
      <c r="D96" s="85"/>
      <c r="E96" s="36"/>
      <c r="F96" s="37"/>
      <c r="G96" s="36"/>
      <c r="H96" s="38"/>
      <c r="I96" s="36"/>
      <c r="J96" s="38"/>
      <c r="K96" s="36"/>
      <c r="L96" s="40"/>
      <c r="M96" s="36"/>
      <c r="N96" s="20"/>
      <c r="O96" s="36"/>
      <c r="P96" s="20"/>
      <c r="Q96" s="36"/>
      <c r="R96" s="38"/>
      <c r="S96" s="36"/>
      <c r="T96" s="38"/>
      <c r="U96" s="36"/>
      <c r="V96" s="38"/>
      <c r="W96" s="36"/>
      <c r="X96" s="38"/>
      <c r="Y96" s="36"/>
      <c r="Z96" s="38"/>
      <c r="AA96" s="36"/>
      <c r="AB96" s="38">
        <v>765</v>
      </c>
      <c r="AC96" s="36">
        <v>4</v>
      </c>
      <c r="AD96" s="38"/>
      <c r="AE96" s="36"/>
      <c r="AF96" s="38"/>
      <c r="AG96" s="36"/>
      <c r="AH96" s="20"/>
      <c r="AI96" s="36"/>
      <c r="AJ96" s="95"/>
      <c r="AK96" s="20"/>
      <c r="AL96" s="174"/>
      <c r="AM96" s="70"/>
      <c r="AN96" s="70"/>
    </row>
    <row r="97" spans="1:40" ht="13.5" thickBot="1">
      <c r="A97" s="183">
        <v>29</v>
      </c>
      <c r="B97" s="187" t="s">
        <v>94</v>
      </c>
      <c r="C97" s="184">
        <v>195</v>
      </c>
      <c r="D97" s="18"/>
      <c r="E97" s="50"/>
      <c r="F97" s="51">
        <v>506</v>
      </c>
      <c r="G97" s="50">
        <v>8</v>
      </c>
      <c r="H97" s="52"/>
      <c r="I97" s="50"/>
      <c r="J97" s="52"/>
      <c r="K97" s="50"/>
      <c r="L97" s="54"/>
      <c r="M97" s="104"/>
      <c r="N97" s="53"/>
      <c r="O97" s="50"/>
      <c r="P97" s="18"/>
      <c r="Q97" s="50"/>
      <c r="R97" s="52"/>
      <c r="S97" s="50"/>
      <c r="T97" s="52"/>
      <c r="U97" s="50"/>
      <c r="V97" s="52"/>
      <c r="W97" s="50"/>
      <c r="X97" s="52"/>
      <c r="Y97" s="50"/>
      <c r="Z97" s="52"/>
      <c r="AA97" s="50"/>
      <c r="AB97" s="52"/>
      <c r="AC97" s="50"/>
      <c r="AD97" s="52"/>
      <c r="AE97" s="50"/>
      <c r="AF97" s="52">
        <v>182</v>
      </c>
      <c r="AG97" s="50">
        <v>6</v>
      </c>
      <c r="AH97" s="18">
        <v>288</v>
      </c>
      <c r="AI97" s="50">
        <v>4</v>
      </c>
      <c r="AJ97" s="169">
        <v>196</v>
      </c>
      <c r="AK97" s="18"/>
      <c r="AL97" s="174"/>
      <c r="AM97" s="70"/>
      <c r="AN97" s="70"/>
    </row>
    <row r="98" spans="1:40" ht="13.5" thickBot="1">
      <c r="A98" s="183"/>
      <c r="B98" s="188"/>
      <c r="C98" s="185"/>
      <c r="D98" s="19"/>
      <c r="E98" s="31"/>
      <c r="F98" s="32"/>
      <c r="G98" s="31"/>
      <c r="H98" s="33"/>
      <c r="I98" s="31"/>
      <c r="J98" s="33"/>
      <c r="K98" s="31"/>
      <c r="L98" s="35"/>
      <c r="M98" s="101"/>
      <c r="N98" s="34"/>
      <c r="O98" s="31"/>
      <c r="P98" s="19"/>
      <c r="Q98" s="31"/>
      <c r="R98" s="33"/>
      <c r="S98" s="31"/>
      <c r="T98" s="33"/>
      <c r="U98" s="31"/>
      <c r="V98" s="33"/>
      <c r="W98" s="31"/>
      <c r="X98" s="33"/>
      <c r="Y98" s="31"/>
      <c r="Z98" s="33"/>
      <c r="AA98" s="31"/>
      <c r="AB98" s="33"/>
      <c r="AC98" s="31"/>
      <c r="AD98" s="33"/>
      <c r="AE98" s="31"/>
      <c r="AF98" s="33">
        <v>282</v>
      </c>
      <c r="AG98" s="31">
        <v>6</v>
      </c>
      <c r="AH98" s="19">
        <v>788</v>
      </c>
      <c r="AI98" s="31">
        <v>4</v>
      </c>
      <c r="AJ98" s="110"/>
      <c r="AK98" s="19"/>
      <c r="AL98" s="174"/>
      <c r="AM98" s="70"/>
      <c r="AN98" s="70"/>
    </row>
    <row r="99" spans="1:40" ht="13.5" thickBot="1">
      <c r="A99" s="183"/>
      <c r="B99" s="188"/>
      <c r="C99" s="186"/>
      <c r="D99" s="85"/>
      <c r="E99" s="36"/>
      <c r="F99" s="37"/>
      <c r="G99" s="36"/>
      <c r="H99" s="38"/>
      <c r="I99" s="36"/>
      <c r="J99" s="38"/>
      <c r="K99" s="36"/>
      <c r="L99" s="40"/>
      <c r="M99" s="102"/>
      <c r="N99" s="39"/>
      <c r="O99" s="36"/>
      <c r="P99" s="20"/>
      <c r="Q99" s="36"/>
      <c r="R99" s="38"/>
      <c r="S99" s="36"/>
      <c r="T99" s="38"/>
      <c r="U99" s="36"/>
      <c r="V99" s="38"/>
      <c r="W99" s="36"/>
      <c r="X99" s="38"/>
      <c r="Y99" s="36"/>
      <c r="Z99" s="38"/>
      <c r="AA99" s="36"/>
      <c r="AB99" s="38"/>
      <c r="AC99" s="36"/>
      <c r="AD99" s="38"/>
      <c r="AE99" s="36"/>
      <c r="AF99" s="38"/>
      <c r="AG99" s="36"/>
      <c r="AH99" s="20"/>
      <c r="AI99" s="36"/>
      <c r="AJ99" s="95"/>
      <c r="AK99" s="20"/>
      <c r="AL99" s="174"/>
      <c r="AM99" s="70"/>
      <c r="AN99" s="70"/>
    </row>
    <row r="100" spans="1:40" ht="13.5" thickBot="1">
      <c r="A100" s="183">
        <v>30</v>
      </c>
      <c r="B100" s="187" t="s">
        <v>104</v>
      </c>
      <c r="C100" s="205" t="s">
        <v>100</v>
      </c>
      <c r="D100" s="18"/>
      <c r="E100" s="50"/>
      <c r="F100" s="51"/>
      <c r="G100" s="50"/>
      <c r="H100" s="52"/>
      <c r="I100" s="50"/>
      <c r="J100" s="52"/>
      <c r="K100" s="50"/>
      <c r="L100" s="30"/>
      <c r="M100" s="26"/>
      <c r="N100" s="18"/>
      <c r="O100" s="50"/>
      <c r="P100" s="18"/>
      <c r="Q100" s="50"/>
      <c r="R100" s="52"/>
      <c r="S100" s="50"/>
      <c r="T100" s="52"/>
      <c r="U100" s="50"/>
      <c r="V100" s="52"/>
      <c r="W100" s="50"/>
      <c r="X100" s="52"/>
      <c r="Y100" s="50"/>
      <c r="Z100" s="52"/>
      <c r="AA100" s="50"/>
      <c r="AB100" s="52"/>
      <c r="AC100" s="50"/>
      <c r="AD100" s="52"/>
      <c r="AE100" s="50"/>
      <c r="AF100" s="52"/>
      <c r="AG100" s="50"/>
      <c r="AH100" s="18">
        <v>288</v>
      </c>
      <c r="AI100" s="50">
        <v>4</v>
      </c>
      <c r="AJ100" s="169"/>
      <c r="AK100" s="18"/>
      <c r="AL100" s="174"/>
      <c r="AM100" s="70"/>
      <c r="AN100" s="70"/>
    </row>
    <row r="101" spans="1:40" ht="13.5" thickBot="1">
      <c r="A101" s="183"/>
      <c r="B101" s="188"/>
      <c r="C101" s="185"/>
      <c r="D101" s="19"/>
      <c r="E101" s="31"/>
      <c r="F101" s="32"/>
      <c r="G101" s="31"/>
      <c r="H101" s="33"/>
      <c r="I101" s="31"/>
      <c r="J101" s="33"/>
      <c r="K101" s="31"/>
      <c r="L101" s="35"/>
      <c r="M101" s="31"/>
      <c r="N101" s="19"/>
      <c r="O101" s="31"/>
      <c r="P101" s="19"/>
      <c r="Q101" s="31"/>
      <c r="R101" s="33"/>
      <c r="S101" s="31"/>
      <c r="T101" s="33"/>
      <c r="U101" s="31"/>
      <c r="V101" s="33"/>
      <c r="W101" s="31"/>
      <c r="X101" s="33"/>
      <c r="Y101" s="31"/>
      <c r="Z101" s="33"/>
      <c r="AA101" s="31"/>
      <c r="AB101" s="33"/>
      <c r="AC101" s="31"/>
      <c r="AD101" s="33"/>
      <c r="AE101" s="31"/>
      <c r="AF101" s="33"/>
      <c r="AG101" s="31"/>
      <c r="AH101" s="19">
        <v>788</v>
      </c>
      <c r="AI101" s="31">
        <v>4</v>
      </c>
      <c r="AJ101" s="110"/>
      <c r="AK101" s="19"/>
      <c r="AL101" s="174"/>
      <c r="AM101" s="70"/>
      <c r="AN101" s="70"/>
    </row>
    <row r="102" spans="1:40" ht="13.5" thickBot="1">
      <c r="A102" s="183"/>
      <c r="B102" s="188"/>
      <c r="C102" s="186"/>
      <c r="D102" s="20"/>
      <c r="E102" s="36"/>
      <c r="F102" s="37"/>
      <c r="G102" s="36"/>
      <c r="H102" s="38"/>
      <c r="I102" s="36"/>
      <c r="J102" s="38"/>
      <c r="K102" s="36"/>
      <c r="L102" s="40"/>
      <c r="M102" s="36"/>
      <c r="N102" s="99"/>
      <c r="O102" s="36"/>
      <c r="P102" s="99"/>
      <c r="Q102" s="36"/>
      <c r="R102" s="48"/>
      <c r="S102" s="36"/>
      <c r="T102" s="48"/>
      <c r="U102" s="36"/>
      <c r="V102" s="48"/>
      <c r="W102" s="36"/>
      <c r="X102" s="48"/>
      <c r="Y102" s="36"/>
      <c r="Z102" s="48"/>
      <c r="AA102" s="36"/>
      <c r="AB102" s="48"/>
      <c r="AC102" s="36"/>
      <c r="AD102" s="48"/>
      <c r="AE102" s="36"/>
      <c r="AF102" s="38"/>
      <c r="AG102" s="36"/>
      <c r="AH102" s="20"/>
      <c r="AI102" s="36"/>
      <c r="AJ102" s="95"/>
      <c r="AK102" s="20"/>
      <c r="AL102" s="174"/>
      <c r="AM102" s="70"/>
      <c r="AN102" s="70"/>
    </row>
    <row r="103" spans="1:40" ht="13.5" thickBot="1">
      <c r="A103" s="183">
        <v>31</v>
      </c>
      <c r="B103" s="187" t="s">
        <v>95</v>
      </c>
      <c r="C103" s="185">
        <v>199</v>
      </c>
      <c r="D103" s="18"/>
      <c r="E103" s="50"/>
      <c r="F103" s="51">
        <v>506</v>
      </c>
      <c r="G103" s="50">
        <v>8</v>
      </c>
      <c r="H103" s="52"/>
      <c r="I103" s="50"/>
      <c r="J103" s="52">
        <v>115</v>
      </c>
      <c r="K103" s="50">
        <v>6</v>
      </c>
      <c r="L103" s="54"/>
      <c r="M103" s="104"/>
      <c r="N103" s="53"/>
      <c r="O103" s="50"/>
      <c r="P103" s="18"/>
      <c r="Q103" s="50"/>
      <c r="R103" s="52">
        <v>132</v>
      </c>
      <c r="S103" s="50">
        <v>6</v>
      </c>
      <c r="T103" s="52">
        <v>146</v>
      </c>
      <c r="U103" s="50">
        <v>6</v>
      </c>
      <c r="V103" s="52">
        <v>249</v>
      </c>
      <c r="W103" s="50">
        <v>2</v>
      </c>
      <c r="X103" s="52">
        <v>255</v>
      </c>
      <c r="Y103" s="50">
        <v>4</v>
      </c>
      <c r="Z103" s="52"/>
      <c r="AA103" s="50"/>
      <c r="AB103" s="52">
        <v>265</v>
      </c>
      <c r="AC103" s="50">
        <v>4</v>
      </c>
      <c r="AD103" s="52"/>
      <c r="AE103" s="50"/>
      <c r="AF103" s="52"/>
      <c r="AG103" s="50"/>
      <c r="AH103" s="18"/>
      <c r="AI103" s="50"/>
      <c r="AJ103" s="169">
        <v>196</v>
      </c>
      <c r="AK103" s="18">
        <v>997</v>
      </c>
      <c r="AL103" s="174"/>
      <c r="AM103" s="70"/>
      <c r="AN103" s="70"/>
    </row>
    <row r="104" spans="1:40" ht="13.5" thickBot="1">
      <c r="A104" s="183"/>
      <c r="B104" s="188"/>
      <c r="C104" s="185"/>
      <c r="D104" s="19"/>
      <c r="E104" s="31"/>
      <c r="F104" s="32"/>
      <c r="G104" s="31"/>
      <c r="H104" s="33"/>
      <c r="I104" s="31"/>
      <c r="J104" s="33">
        <v>215</v>
      </c>
      <c r="K104" s="31">
        <v>6</v>
      </c>
      <c r="L104" s="35"/>
      <c r="M104" s="101"/>
      <c r="N104" s="34"/>
      <c r="O104" s="31"/>
      <c r="P104" s="19"/>
      <c r="Q104" s="31"/>
      <c r="R104" s="33">
        <v>232</v>
      </c>
      <c r="S104" s="31">
        <v>6</v>
      </c>
      <c r="T104" s="33">
        <v>246</v>
      </c>
      <c r="U104" s="31">
        <v>6</v>
      </c>
      <c r="V104" s="33">
        <v>449</v>
      </c>
      <c r="W104" s="31">
        <v>2</v>
      </c>
      <c r="X104" s="33">
        <v>455</v>
      </c>
      <c r="Y104" s="31">
        <v>2</v>
      </c>
      <c r="Z104" s="33"/>
      <c r="AA104" s="31"/>
      <c r="AB104" s="33">
        <v>465</v>
      </c>
      <c r="AC104" s="31">
        <v>2</v>
      </c>
      <c r="AD104" s="33"/>
      <c r="AE104" s="31"/>
      <c r="AF104" s="33"/>
      <c r="AG104" s="31"/>
      <c r="AH104" s="19"/>
      <c r="AI104" s="31"/>
      <c r="AJ104" s="110"/>
      <c r="AK104" s="19"/>
      <c r="AL104" s="174"/>
      <c r="AM104" s="70"/>
      <c r="AN104" s="70"/>
    </row>
    <row r="105" spans="1:40" ht="13.5" thickBot="1">
      <c r="A105" s="183"/>
      <c r="B105" s="188"/>
      <c r="C105" s="186"/>
      <c r="D105" s="85"/>
      <c r="E105" s="36"/>
      <c r="F105" s="37"/>
      <c r="G105" s="36"/>
      <c r="H105" s="38"/>
      <c r="I105" s="36"/>
      <c r="J105" s="38"/>
      <c r="K105" s="36"/>
      <c r="L105" s="40"/>
      <c r="M105" s="102"/>
      <c r="N105" s="39"/>
      <c r="O105" s="36"/>
      <c r="P105" s="20"/>
      <c r="Q105" s="36"/>
      <c r="R105" s="38">
        <v>432</v>
      </c>
      <c r="S105" s="36">
        <v>2</v>
      </c>
      <c r="T105" s="38"/>
      <c r="U105" s="36"/>
      <c r="V105" s="38">
        <v>749</v>
      </c>
      <c r="W105" s="36">
        <v>2</v>
      </c>
      <c r="X105" s="38">
        <v>755</v>
      </c>
      <c r="Y105" s="36">
        <v>4</v>
      </c>
      <c r="Z105" s="38"/>
      <c r="AA105" s="36"/>
      <c r="AB105" s="38">
        <v>765</v>
      </c>
      <c r="AC105" s="36">
        <v>4</v>
      </c>
      <c r="AD105" s="38"/>
      <c r="AE105" s="36"/>
      <c r="AF105" s="38"/>
      <c r="AG105" s="36"/>
      <c r="AH105" s="20"/>
      <c r="AI105" s="36"/>
      <c r="AJ105" s="95"/>
      <c r="AK105" s="20"/>
      <c r="AL105" s="174"/>
      <c r="AM105" s="70"/>
      <c r="AN105" s="70"/>
    </row>
    <row r="106" spans="1:40" ht="13.5" thickBot="1">
      <c r="A106" s="183">
        <v>32</v>
      </c>
      <c r="B106" s="187" t="s">
        <v>96</v>
      </c>
      <c r="C106" s="185">
        <v>270</v>
      </c>
      <c r="D106" s="77"/>
      <c r="E106" s="71"/>
      <c r="F106" s="83"/>
      <c r="G106" s="71"/>
      <c r="H106" s="73"/>
      <c r="I106" s="71"/>
      <c r="J106" s="73"/>
      <c r="K106" s="71"/>
      <c r="L106" s="76"/>
      <c r="M106" s="106"/>
      <c r="N106" s="82"/>
      <c r="O106" s="71"/>
      <c r="P106" s="18"/>
      <c r="Q106" s="71"/>
      <c r="R106" s="52"/>
      <c r="S106" s="71"/>
      <c r="T106" s="52"/>
      <c r="U106" s="71"/>
      <c r="V106" s="52"/>
      <c r="W106" s="71"/>
      <c r="X106" s="52"/>
      <c r="Y106" s="71"/>
      <c r="Z106" s="52"/>
      <c r="AA106" s="71"/>
      <c r="AB106" s="52"/>
      <c r="AC106" s="71"/>
      <c r="AD106" s="52">
        <v>266</v>
      </c>
      <c r="AE106" s="71">
        <v>3</v>
      </c>
      <c r="AF106" s="52"/>
      <c r="AG106" s="71"/>
      <c r="AH106" s="18"/>
      <c r="AI106" s="71"/>
      <c r="AJ106" s="169"/>
      <c r="AK106" s="18"/>
      <c r="AL106" s="174"/>
      <c r="AM106" s="70"/>
      <c r="AN106" s="70"/>
    </row>
    <row r="107" spans="1:40" ht="13.5" thickBot="1">
      <c r="A107" s="183"/>
      <c r="B107" s="188"/>
      <c r="C107" s="185"/>
      <c r="D107" s="41"/>
      <c r="E107" s="42"/>
      <c r="F107" s="43"/>
      <c r="G107" s="42"/>
      <c r="H107" s="44"/>
      <c r="I107" s="42"/>
      <c r="J107" s="44"/>
      <c r="K107" s="42"/>
      <c r="L107" s="46"/>
      <c r="M107" s="103"/>
      <c r="N107" s="45"/>
      <c r="O107" s="42"/>
      <c r="P107" s="41"/>
      <c r="Q107" s="42"/>
      <c r="R107" s="44"/>
      <c r="S107" s="42"/>
      <c r="T107" s="44"/>
      <c r="U107" s="42"/>
      <c r="V107" s="44"/>
      <c r="W107" s="42"/>
      <c r="X107" s="44"/>
      <c r="Y107" s="42"/>
      <c r="Z107" s="44"/>
      <c r="AA107" s="42"/>
      <c r="AB107" s="44"/>
      <c r="AC107" s="42"/>
      <c r="AD107" s="44">
        <v>766</v>
      </c>
      <c r="AE107" s="42">
        <v>3</v>
      </c>
      <c r="AF107" s="44"/>
      <c r="AG107" s="42"/>
      <c r="AH107" s="41"/>
      <c r="AI107" s="42"/>
      <c r="AJ107" s="168"/>
      <c r="AK107" s="41"/>
      <c r="AL107" s="174"/>
      <c r="AM107" s="70"/>
      <c r="AN107" s="70"/>
    </row>
    <row r="108" spans="1:40" ht="13.5" thickBot="1">
      <c r="A108" s="183"/>
      <c r="B108" s="188"/>
      <c r="C108" s="185"/>
      <c r="D108" s="20"/>
      <c r="E108" s="36"/>
      <c r="F108" s="37"/>
      <c r="G108" s="36"/>
      <c r="H108" s="38"/>
      <c r="I108" s="36"/>
      <c r="J108" s="38"/>
      <c r="K108" s="36"/>
      <c r="L108" s="40"/>
      <c r="M108" s="102"/>
      <c r="N108" s="39"/>
      <c r="O108" s="36"/>
      <c r="P108" s="20"/>
      <c r="Q108" s="36"/>
      <c r="R108" s="38"/>
      <c r="S108" s="36"/>
      <c r="T108" s="38"/>
      <c r="U108" s="36"/>
      <c r="V108" s="38"/>
      <c r="W108" s="36"/>
      <c r="X108" s="38"/>
      <c r="Y108" s="36"/>
      <c r="Z108" s="38"/>
      <c r="AA108" s="36"/>
      <c r="AB108" s="38"/>
      <c r="AC108" s="36"/>
      <c r="AD108" s="38"/>
      <c r="AE108" s="36"/>
      <c r="AF108" s="38"/>
      <c r="AG108" s="36"/>
      <c r="AH108" s="20"/>
      <c r="AI108" s="36"/>
      <c r="AJ108" s="95"/>
      <c r="AK108" s="20"/>
      <c r="AL108" s="174"/>
      <c r="AM108" s="70"/>
      <c r="AN108" s="70"/>
    </row>
    <row r="109" spans="1:40" ht="13.5" thickBot="1">
      <c r="A109" s="183">
        <v>34</v>
      </c>
      <c r="B109" s="187" t="s">
        <v>97</v>
      </c>
      <c r="C109" s="184">
        <v>361</v>
      </c>
      <c r="D109" s="94"/>
      <c r="E109" s="50"/>
      <c r="F109" s="97">
        <v>506</v>
      </c>
      <c r="G109" s="50">
        <v>8</v>
      </c>
      <c r="H109" s="93"/>
      <c r="I109" s="50"/>
      <c r="J109" s="93">
        <v>115</v>
      </c>
      <c r="K109" s="50">
        <v>6</v>
      </c>
      <c r="L109" s="30"/>
      <c r="M109" s="100"/>
      <c r="N109" s="98"/>
      <c r="O109" s="50"/>
      <c r="P109" s="94"/>
      <c r="Q109" s="50"/>
      <c r="R109" s="93">
        <v>132</v>
      </c>
      <c r="S109" s="50">
        <v>6</v>
      </c>
      <c r="T109" s="93">
        <v>146</v>
      </c>
      <c r="U109" s="50">
        <v>6</v>
      </c>
      <c r="V109" s="93">
        <v>249</v>
      </c>
      <c r="W109" s="50">
        <v>2</v>
      </c>
      <c r="X109" s="93">
        <v>255</v>
      </c>
      <c r="Y109" s="50">
        <v>4</v>
      </c>
      <c r="Z109" s="93"/>
      <c r="AA109" s="50"/>
      <c r="AB109" s="93">
        <v>265</v>
      </c>
      <c r="AC109" s="50">
        <v>4</v>
      </c>
      <c r="AD109" s="93"/>
      <c r="AE109" s="50"/>
      <c r="AF109" s="93"/>
      <c r="AG109" s="50"/>
      <c r="AH109" s="94"/>
      <c r="AI109" s="50"/>
      <c r="AJ109" s="54"/>
      <c r="AK109" s="94">
        <v>997</v>
      </c>
      <c r="AL109" s="174"/>
      <c r="AM109" s="70"/>
      <c r="AN109" s="70"/>
    </row>
    <row r="110" spans="1:40" ht="13.5" thickBot="1">
      <c r="A110" s="183"/>
      <c r="B110" s="188"/>
      <c r="C110" s="185"/>
      <c r="D110" s="86"/>
      <c r="E110" s="31"/>
      <c r="F110" s="64"/>
      <c r="G110" s="31"/>
      <c r="H110" s="69"/>
      <c r="I110" s="31"/>
      <c r="J110" s="69">
        <v>215</v>
      </c>
      <c r="K110" s="31">
        <v>6</v>
      </c>
      <c r="L110" s="35"/>
      <c r="M110" s="101"/>
      <c r="N110" s="69"/>
      <c r="O110" s="31"/>
      <c r="P110" s="64"/>
      <c r="Q110" s="31"/>
      <c r="R110" s="69">
        <v>232</v>
      </c>
      <c r="S110" s="31">
        <v>6</v>
      </c>
      <c r="T110" s="69">
        <v>246</v>
      </c>
      <c r="U110" s="31">
        <v>6</v>
      </c>
      <c r="V110" s="69"/>
      <c r="W110" s="31"/>
      <c r="X110" s="69"/>
      <c r="Y110" s="31"/>
      <c r="Z110" s="69"/>
      <c r="AA110" s="31"/>
      <c r="AB110" s="69">
        <v>365</v>
      </c>
      <c r="AC110" s="31">
        <v>2</v>
      </c>
      <c r="AD110" s="69"/>
      <c r="AE110" s="31"/>
      <c r="AF110" s="69"/>
      <c r="AG110" s="31"/>
      <c r="AH110" s="64"/>
      <c r="AI110" s="31"/>
      <c r="AJ110" s="35"/>
      <c r="AK110" s="64"/>
      <c r="AL110" s="174"/>
      <c r="AM110" s="70"/>
      <c r="AN110" s="70"/>
    </row>
    <row r="111" spans="1:40" ht="13.5" thickBot="1">
      <c r="A111" s="183"/>
      <c r="B111" s="188"/>
      <c r="C111" s="186"/>
      <c r="D111" s="99"/>
      <c r="E111" s="36"/>
      <c r="F111" s="66"/>
      <c r="G111" s="36"/>
      <c r="H111" s="48"/>
      <c r="I111" s="36"/>
      <c r="J111" s="48"/>
      <c r="K111" s="36"/>
      <c r="L111" s="40"/>
      <c r="M111" s="102"/>
      <c r="N111" s="48"/>
      <c r="O111" s="36"/>
      <c r="P111" s="66"/>
      <c r="Q111" s="36"/>
      <c r="R111" s="48"/>
      <c r="S111" s="36"/>
      <c r="T111" s="48"/>
      <c r="U111" s="36"/>
      <c r="V111" s="48">
        <v>749</v>
      </c>
      <c r="W111" s="36">
        <v>2</v>
      </c>
      <c r="X111" s="48">
        <v>755</v>
      </c>
      <c r="Y111" s="36">
        <v>4</v>
      </c>
      <c r="Z111" s="48"/>
      <c r="AA111" s="36"/>
      <c r="AB111" s="48">
        <v>765</v>
      </c>
      <c r="AC111" s="36">
        <v>4</v>
      </c>
      <c r="AD111" s="48"/>
      <c r="AE111" s="36"/>
      <c r="AF111" s="48"/>
      <c r="AG111" s="36"/>
      <c r="AH111" s="66"/>
      <c r="AI111" s="36"/>
      <c r="AJ111" s="40"/>
      <c r="AK111" s="66"/>
      <c r="AL111" s="174"/>
      <c r="AM111" s="70"/>
      <c r="AN111" s="70"/>
    </row>
    <row r="113" spans="1:3">
      <c r="A113" s="22" t="s">
        <v>53</v>
      </c>
      <c r="B113" s="21"/>
      <c r="C113" s="21"/>
    </row>
    <row r="115" spans="1:3">
      <c r="A115" s="4" t="s">
        <v>47</v>
      </c>
      <c r="B115" s="23" t="s">
        <v>51</v>
      </c>
      <c r="C115" s="24"/>
    </row>
    <row r="116" spans="1:3">
      <c r="A116" s="4" t="s">
        <v>48</v>
      </c>
      <c r="B116" s="213" t="s">
        <v>52</v>
      </c>
      <c r="C116" s="213"/>
    </row>
    <row r="117" spans="1:3">
      <c r="A117" s="4" t="s">
        <v>49</v>
      </c>
      <c r="B117" s="23" t="s">
        <v>50</v>
      </c>
      <c r="C117" s="24"/>
    </row>
    <row r="119" spans="1:3">
      <c r="A119" s="1" t="s">
        <v>56</v>
      </c>
    </row>
  </sheetData>
  <mergeCells count="131">
    <mergeCell ref="D8:AK9"/>
    <mergeCell ref="A18:A20"/>
    <mergeCell ref="B18:B20"/>
    <mergeCell ref="C18:C20"/>
    <mergeCell ref="EX72:EX74"/>
    <mergeCell ref="EY72:EY74"/>
    <mergeCell ref="C54:C56"/>
    <mergeCell ref="A57:A59"/>
    <mergeCell ref="B57:B59"/>
    <mergeCell ref="A69:A71"/>
    <mergeCell ref="A72:A74"/>
    <mergeCell ref="B72:B74"/>
    <mergeCell ref="C72:C74"/>
    <mergeCell ref="C33:C35"/>
    <mergeCell ref="A33:A35"/>
    <mergeCell ref="A66:A68"/>
    <mergeCell ref="B66:B68"/>
    <mergeCell ref="A48:A50"/>
    <mergeCell ref="C48:C50"/>
    <mergeCell ref="B42:B44"/>
    <mergeCell ref="B69:B71"/>
    <mergeCell ref="C69:C71"/>
    <mergeCell ref="C57:C59"/>
    <mergeCell ref="A63:A65"/>
    <mergeCell ref="B116:C116"/>
    <mergeCell ref="EZ72:EZ74"/>
    <mergeCell ref="GD72:GD74"/>
    <mergeCell ref="HL72:HL74"/>
    <mergeCell ref="GE72:GE74"/>
    <mergeCell ref="GF72:GF74"/>
    <mergeCell ref="HJ72:HJ74"/>
    <mergeCell ref="HK72:HK74"/>
    <mergeCell ref="A27:A29"/>
    <mergeCell ref="A75:A77"/>
    <mergeCell ref="B75:B77"/>
    <mergeCell ref="C75:C77"/>
    <mergeCell ref="C66:C68"/>
    <mergeCell ref="B81:B83"/>
    <mergeCell ref="B97:B99"/>
    <mergeCell ref="C97:C99"/>
    <mergeCell ref="A97:A99"/>
    <mergeCell ref="C27:C29"/>
    <mergeCell ref="A51:A53"/>
    <mergeCell ref="B51:B53"/>
    <mergeCell ref="C51:C53"/>
    <mergeCell ref="B27:B29"/>
    <mergeCell ref="B33:B35"/>
    <mergeCell ref="B30:B32"/>
    <mergeCell ref="C30:C32"/>
    <mergeCell ref="A30:A32"/>
    <mergeCell ref="B36:B38"/>
    <mergeCell ref="A21:A23"/>
    <mergeCell ref="B21:B23"/>
    <mergeCell ref="C21:C23"/>
    <mergeCell ref="A24:A26"/>
    <mergeCell ref="A12:A14"/>
    <mergeCell ref="C12:C14"/>
    <mergeCell ref="B12:B14"/>
    <mergeCell ref="A15:A17"/>
    <mergeCell ref="B15:B17"/>
    <mergeCell ref="C15:C17"/>
    <mergeCell ref="C24:C26"/>
    <mergeCell ref="B24:B26"/>
    <mergeCell ref="C36:C38"/>
    <mergeCell ref="A36:A38"/>
    <mergeCell ref="C45:C47"/>
    <mergeCell ref="B48:B50"/>
    <mergeCell ref="C84:C86"/>
    <mergeCell ref="A60:A62"/>
    <mergeCell ref="A54:A56"/>
    <mergeCell ref="B54:B56"/>
    <mergeCell ref="B39:B41"/>
    <mergeCell ref="C39:C41"/>
    <mergeCell ref="A39:A41"/>
    <mergeCell ref="C63:C65"/>
    <mergeCell ref="B63:B65"/>
    <mergeCell ref="B45:B47"/>
    <mergeCell ref="A45:A47"/>
    <mergeCell ref="B60:B62"/>
    <mergeCell ref="A42:A44"/>
    <mergeCell ref="C42:C44"/>
    <mergeCell ref="A109:A111"/>
    <mergeCell ref="B109:B111"/>
    <mergeCell ref="C8:C11"/>
    <mergeCell ref="A106:A108"/>
    <mergeCell ref="C109:C111"/>
    <mergeCell ref="A84:A86"/>
    <mergeCell ref="B84:B86"/>
    <mergeCell ref="A8:A11"/>
    <mergeCell ref="B8:B11"/>
    <mergeCell ref="A103:A105"/>
    <mergeCell ref="B106:B108"/>
    <mergeCell ref="C106:C108"/>
    <mergeCell ref="A78:A80"/>
    <mergeCell ref="B78:B80"/>
    <mergeCell ref="C78:C80"/>
    <mergeCell ref="B103:B105"/>
    <mergeCell ref="C103:C105"/>
    <mergeCell ref="B93:B96"/>
    <mergeCell ref="A90:A92"/>
    <mergeCell ref="B90:B92"/>
    <mergeCell ref="C90:C92"/>
    <mergeCell ref="A100:A102"/>
    <mergeCell ref="B100:B102"/>
    <mergeCell ref="C100:C102"/>
    <mergeCell ref="HL54:HL56"/>
    <mergeCell ref="GE54:GE56"/>
    <mergeCell ref="GF54:GF56"/>
    <mergeCell ref="HJ54:HJ56"/>
    <mergeCell ref="HK54:HK56"/>
    <mergeCell ref="EX54:EX56"/>
    <mergeCell ref="EY54:EY56"/>
    <mergeCell ref="GD54:GD56"/>
    <mergeCell ref="CN54:CN56"/>
    <mergeCell ref="DR54:DR56"/>
    <mergeCell ref="DS54:DS56"/>
    <mergeCell ref="DT54:DT56"/>
    <mergeCell ref="BG54:BG56"/>
    <mergeCell ref="BH54:BH56"/>
    <mergeCell ref="CL54:CL56"/>
    <mergeCell ref="CM54:CM56"/>
    <mergeCell ref="BF54:BF56"/>
    <mergeCell ref="EZ54:EZ56"/>
    <mergeCell ref="C93:C96"/>
    <mergeCell ref="A93:A96"/>
    <mergeCell ref="C60:C62"/>
    <mergeCell ref="C81:C83"/>
    <mergeCell ref="A81:A83"/>
    <mergeCell ref="A87:A89"/>
    <mergeCell ref="B87:B89"/>
    <mergeCell ref="C87:C89"/>
  </mergeCells>
  <phoneticPr fontId="5" type="noConversion"/>
  <pageMargins left="0.78740157499999996" right="1.1599999999999999" top="0.62" bottom="0.48" header="0.4921259845" footer="0.4921259845"/>
  <pageSetup paperSize="9" scale="82" orientation="landscape" r:id="rId1"/>
  <headerFooter alignWithMargins="0"/>
  <rowBreaks count="3" manualBreakCount="3">
    <brk id="32" max="22" man="1"/>
    <brk id="62" max="22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2010-04-07T07:14:33Z</cp:lastPrinted>
  <dcterms:created xsi:type="dcterms:W3CDTF">2009-03-12T15:31:32Z</dcterms:created>
  <dcterms:modified xsi:type="dcterms:W3CDTF">2025-04-28T11:36:53Z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1055587864</vt:i4>
  </property>
  <property fmtid="{D5CDD505-2E9C-101B-9397-08002B2CF9AE}" pid="3" name="_EmailSubject">
    <vt:lpwstr>Regelstudienzeit und Schlüsselverzeichnis</vt:lpwstr>
  </property>
  <property fmtid="{D5CDD505-2E9C-101B-9397-08002B2CF9AE}" pid="4" name="_AuthorEmail">
    <vt:lpwstr>Irina.Fluhrer@vw.ph-heidelberg.de</vt:lpwstr>
  </property>
  <property fmtid="{D5CDD505-2E9C-101B-9397-08002B2CF9AE}" pid="5" name="_AuthorEmailDisplayName">
    <vt:lpwstr>Fluhrer Irina</vt:lpwstr>
  </property>
  <property fmtid="{D5CDD505-2E9C-101B-9397-08002B2CF9AE}" pid="6" name="_ReviewingToolsShownOnce">
    <vt:lpwstr/>
  </property>
</Properties>
</file>