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filterPrivacy="1" defaultThemeVersion="124226"/>
  <xr:revisionPtr revIDLastSave="0" documentId="13_ncr:1_{76740274-4B6D-4B98-9476-96817A7B7B84}" xr6:coauthVersionLast="47" xr6:coauthVersionMax="47" xr10:uidLastSave="{00000000-0000-0000-0000-000000000000}"/>
  <bookViews>
    <workbookView xWindow="-120" yWindow="-120" windowWidth="29040" windowHeight="17520" tabRatio="842" xr2:uid="{00000000-000D-0000-FFFF-FFFF00000000}"/>
  </bookViews>
  <sheets>
    <sheet name="Titel" sheetId="38" r:id="rId1"/>
    <sheet name="Informationen" sheetId="39" r:id="rId2"/>
    <sheet name="Zeichenerklärung" sheetId="40" r:id="rId3"/>
    <sheet name="Inhalt" sheetId="41" r:id="rId4"/>
    <sheet name="Schaubild01" sheetId="42" r:id="rId5"/>
    <sheet name="Schaubild02" sheetId="43" r:id="rId6"/>
    <sheet name="Tabelle01" sheetId="1" r:id="rId7"/>
    <sheet name="Tabelle02" sheetId="29" r:id="rId8"/>
    <sheet name="Tabelle03" sheetId="2" r:id="rId9"/>
    <sheet name="Tabelle04" sheetId="37" r:id="rId10"/>
    <sheet name="Tabelle05" sheetId="5" r:id="rId11"/>
    <sheet name="Tabelle06" sheetId="19" r:id="rId12"/>
    <sheet name="Tabelle07" sheetId="30" r:id="rId13"/>
    <sheet name="Tabelle08" sheetId="7" r:id="rId14"/>
    <sheet name="Tabelle09" sheetId="36" r:id="rId15"/>
    <sheet name="Anhang" sheetId="25" r:id="rId16"/>
  </sheets>
  <definedNames>
    <definedName name="_FilterDatabase" localSheetId="10" hidden="1">Tabelle05!$E$2:$E$138</definedName>
    <definedName name="_xlnm._FilterDatabase" localSheetId="12" hidden="1">Tabelle07!$A$7:$G$39</definedName>
    <definedName name="_xlnm.Print_Titles" localSheetId="10">Tabelle05!$2:$6</definedName>
    <definedName name="_xlnm.Print_Titles" localSheetId="11">Tabelle06!$2:$6</definedName>
    <definedName name="_xlnm.Print_Titles" localSheetId="12">Tabelle07!$2:$6</definedName>
    <definedName name="_xlnm.Print_Titles" localSheetId="13">Tabelle08!$2:$5</definedName>
    <definedName name="_xlnm.Print_Titles" localSheetId="14">Tabelle09!$2:$5</definedName>
    <definedName name="Print_Titles" localSheetId="10">Tabelle05!$2:$6</definedName>
    <definedName name="Print_Titles" localSheetId="13">Tabelle08!$1:$5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66" i="30" l="1"/>
  <c r="F65" i="30"/>
  <c r="F61" i="30"/>
  <c r="F57" i="30"/>
  <c r="F53" i="30"/>
  <c r="F52" i="30"/>
  <c r="F48" i="30"/>
  <c r="F44" i="30"/>
  <c r="F39" i="30"/>
  <c r="F38" i="30"/>
  <c r="F33" i="30"/>
  <c r="F28" i="30"/>
  <c r="F23" i="30" l="1"/>
  <c r="F22" i="30"/>
  <c r="F19" i="30"/>
  <c r="F13" i="30"/>
  <c r="B18" i="1" l="1"/>
  <c r="C18" i="1"/>
  <c r="D18" i="1"/>
  <c r="E18" i="1"/>
  <c r="F18" i="1"/>
  <c r="G18" i="1"/>
  <c r="B19" i="1"/>
  <c r="C19" i="1"/>
  <c r="D19" i="1"/>
  <c r="E19" i="1"/>
  <c r="F19" i="1"/>
  <c r="G19" i="1"/>
  <c r="B20" i="1"/>
  <c r="C20" i="1"/>
  <c r="D20" i="1"/>
  <c r="E20" i="1"/>
  <c r="F20" i="1"/>
  <c r="G20" i="1"/>
  <c r="B21" i="1"/>
  <c r="C21" i="1"/>
  <c r="D21" i="1"/>
  <c r="E21" i="1"/>
  <c r="F21" i="1"/>
  <c r="G21" i="1"/>
  <c r="B22" i="1"/>
  <c r="C22" i="1"/>
  <c r="D22" i="1"/>
  <c r="E22" i="1"/>
  <c r="F22" i="1"/>
  <c r="G22" i="1"/>
  <c r="B23" i="1"/>
  <c r="C23" i="1"/>
  <c r="D23" i="1"/>
  <c r="E23" i="1"/>
  <c r="F23" i="1"/>
  <c r="G23" i="1"/>
  <c r="B24" i="1"/>
  <c r="C24" i="1"/>
  <c r="D24" i="1"/>
  <c r="E24" i="1"/>
  <c r="F24" i="1"/>
  <c r="G24" i="1"/>
  <c r="B25" i="1"/>
  <c r="C25" i="1"/>
  <c r="D25" i="1"/>
  <c r="E25" i="1"/>
  <c r="F25" i="1"/>
  <c r="G25" i="1"/>
  <c r="B26" i="1"/>
  <c r="C26" i="1"/>
  <c r="D26" i="1"/>
  <c r="E26" i="1"/>
  <c r="F26" i="1"/>
  <c r="G26" i="1"/>
  <c r="B48" i="1"/>
  <c r="C48" i="1"/>
  <c r="D48" i="1"/>
  <c r="E48" i="1"/>
  <c r="F48" i="1"/>
  <c r="G48" i="1"/>
  <c r="D41" i="1" l="1"/>
  <c r="E41" i="1"/>
  <c r="F41" i="1"/>
  <c r="G41" i="1"/>
  <c r="D42" i="1"/>
  <c r="E42" i="1"/>
  <c r="F42" i="1"/>
  <c r="G42" i="1"/>
  <c r="D43" i="1"/>
  <c r="E43" i="1"/>
  <c r="F43" i="1"/>
  <c r="G43" i="1"/>
  <c r="D44" i="1"/>
  <c r="E44" i="1"/>
  <c r="F44" i="1"/>
  <c r="G44" i="1"/>
  <c r="D45" i="1"/>
  <c r="E45" i="1"/>
  <c r="F45" i="1"/>
  <c r="G45" i="1"/>
  <c r="D46" i="1"/>
  <c r="E46" i="1"/>
  <c r="F46" i="1"/>
  <c r="G46" i="1"/>
  <c r="D47" i="1"/>
  <c r="E47" i="1"/>
  <c r="F47" i="1"/>
  <c r="G47" i="1"/>
  <c r="D40" i="1"/>
  <c r="E40" i="1"/>
  <c r="F40" i="1"/>
  <c r="G40" i="1"/>
  <c r="C40" i="1"/>
  <c r="C41" i="1"/>
  <c r="C42" i="1"/>
  <c r="C43" i="1"/>
  <c r="C44" i="1"/>
  <c r="C45" i="1"/>
  <c r="C46" i="1"/>
  <c r="C47" i="1"/>
  <c r="B40" i="1"/>
  <c r="B41" i="1"/>
  <c r="B42" i="1"/>
  <c r="B43" i="1"/>
  <c r="B44" i="1"/>
  <c r="B45" i="1"/>
  <c r="B46" i="1"/>
  <c r="B47" i="1"/>
</calcChain>
</file>

<file path=xl/sharedStrings.xml><?xml version="1.0" encoding="utf-8"?>
<sst xmlns="http://schemas.openxmlformats.org/spreadsheetml/2006/main" count="1634" uniqueCount="449">
  <si>
    <t>Deutsche</t>
  </si>
  <si>
    <r>
      <t>Insgesamt</t>
    </r>
    <r>
      <rPr>
        <vertAlign val="superscript"/>
        <sz val="7"/>
        <rFont val="Arial"/>
        <family val="2"/>
      </rPr>
      <t>1)</t>
    </r>
  </si>
  <si>
    <t>Ausländer</t>
  </si>
  <si>
    <t>Insgesamt</t>
  </si>
  <si>
    <t>Veränderung gegen Vorjahr in %</t>
  </si>
  <si>
    <t>Darunter weiblich</t>
  </si>
  <si>
    <t>Stichtag
30. Juni</t>
  </si>
  <si>
    <t>Wirtschaftsgliederung</t>
  </si>
  <si>
    <t>Und zwar</t>
  </si>
  <si>
    <t>A</t>
  </si>
  <si>
    <t>Land- und Forstwirtschaft, Fischerei</t>
  </si>
  <si>
    <t>Produzierendes Gewerbe</t>
  </si>
  <si>
    <t>B</t>
  </si>
  <si>
    <t>C</t>
  </si>
  <si>
    <t>Verarbeitendes Gewerbe</t>
  </si>
  <si>
    <t>CA</t>
  </si>
  <si>
    <t>CB</t>
  </si>
  <si>
    <t>CC</t>
  </si>
  <si>
    <t>CD</t>
  </si>
  <si>
    <t>19</t>
  </si>
  <si>
    <t>CE</t>
  </si>
  <si>
    <t>20</t>
  </si>
  <si>
    <t>CF</t>
  </si>
  <si>
    <t>21</t>
  </si>
  <si>
    <t>CG</t>
  </si>
  <si>
    <t>22+23</t>
  </si>
  <si>
    <t>CH</t>
  </si>
  <si>
    <t>24+25</t>
  </si>
  <si>
    <t>CI</t>
  </si>
  <si>
    <t>26</t>
  </si>
  <si>
    <t>CJ</t>
  </si>
  <si>
    <t>27</t>
  </si>
  <si>
    <t>CK</t>
  </si>
  <si>
    <t>28</t>
  </si>
  <si>
    <t>CL</t>
  </si>
  <si>
    <t>29+30</t>
  </si>
  <si>
    <t>CM</t>
  </si>
  <si>
    <t>D</t>
  </si>
  <si>
    <t>35</t>
  </si>
  <si>
    <t>E</t>
  </si>
  <si>
    <t>F</t>
  </si>
  <si>
    <t>Baugewerbe</t>
  </si>
  <si>
    <t>Hoch- und Tiefbau</t>
  </si>
  <si>
    <t>Dienstleistungsbereiche</t>
  </si>
  <si>
    <t>G</t>
  </si>
  <si>
    <t>Großhandel</t>
  </si>
  <si>
    <t>Einzelhandel</t>
  </si>
  <si>
    <t>H</t>
  </si>
  <si>
    <t>I</t>
  </si>
  <si>
    <t>55+56</t>
  </si>
  <si>
    <t>J</t>
  </si>
  <si>
    <t>Information und Kommunikation</t>
  </si>
  <si>
    <t>JA</t>
  </si>
  <si>
    <t>JB</t>
  </si>
  <si>
    <t>61</t>
  </si>
  <si>
    <t>JC</t>
  </si>
  <si>
    <t>62+63</t>
  </si>
  <si>
    <t>K</t>
  </si>
  <si>
    <t>Finanz- und Versicherungsdienstleister</t>
  </si>
  <si>
    <t>Finanzdienstleister</t>
  </si>
  <si>
    <t>L</t>
  </si>
  <si>
    <t>68</t>
  </si>
  <si>
    <t>Grundstücks- und Wohnungswesen</t>
  </si>
  <si>
    <t>M</t>
  </si>
  <si>
    <t>Freiberufl., wissenschaftl. u. techn. Dienstleister</t>
  </si>
  <si>
    <t>MA</t>
  </si>
  <si>
    <t>Freiberufliche u. techn. Dienstleister</t>
  </si>
  <si>
    <t>MB</t>
  </si>
  <si>
    <t>72</t>
  </si>
  <si>
    <t>MC</t>
  </si>
  <si>
    <t>N</t>
  </si>
  <si>
    <t>O+U</t>
  </si>
  <si>
    <t>84+99</t>
  </si>
  <si>
    <t>Öff. Verw., Verteidigung; Sozialversicherung; Exterritoriale Organ.</t>
  </si>
  <si>
    <t>84.1</t>
  </si>
  <si>
    <t>Öffentliche Verwaltung</t>
  </si>
  <si>
    <t>P</t>
  </si>
  <si>
    <t>85</t>
  </si>
  <si>
    <t>Q</t>
  </si>
  <si>
    <t>Gesundheits- und Sozialwesen</t>
  </si>
  <si>
    <t>QA</t>
  </si>
  <si>
    <t>86</t>
  </si>
  <si>
    <t>QB</t>
  </si>
  <si>
    <t>87+88</t>
  </si>
  <si>
    <t>R</t>
  </si>
  <si>
    <t>S</t>
  </si>
  <si>
    <t>T</t>
  </si>
  <si>
    <t>97+98</t>
  </si>
  <si>
    <r>
      <t>Nr. der
Klassi-
fikation</t>
    </r>
    <r>
      <rPr>
        <vertAlign val="superscript"/>
        <sz val="7"/>
        <rFont val="Arial"/>
        <family val="2"/>
      </rPr>
      <t>1)</t>
    </r>
  </si>
  <si>
    <r>
      <t>Insgesamt</t>
    </r>
    <r>
      <rPr>
        <vertAlign val="superscript"/>
        <sz val="7"/>
        <rFont val="Arial"/>
        <family val="2"/>
      </rPr>
      <t>2)</t>
    </r>
  </si>
  <si>
    <t>Davon im Alter von ... bis unter ... Jahren</t>
  </si>
  <si>
    <t>unter 20</t>
  </si>
  <si>
    <t>20 bis 25</t>
  </si>
  <si>
    <t>25 bis 30</t>
  </si>
  <si>
    <t>30 bis 40</t>
  </si>
  <si>
    <t>40 bis 50</t>
  </si>
  <si>
    <t>50 bis 55</t>
  </si>
  <si>
    <t>55 bis 60</t>
  </si>
  <si>
    <t>60 bis 65</t>
  </si>
  <si>
    <t>65
und mehr</t>
  </si>
  <si>
    <t>Land- und Forstwirtschaft; Fischerei</t>
  </si>
  <si>
    <t>davon</t>
  </si>
  <si>
    <t>Handel, Instandh. u. Reparatur v. KfZ</t>
  </si>
  <si>
    <t>Verkehr und Lagerei</t>
  </si>
  <si>
    <t>Gastgewerbe</t>
  </si>
  <si>
    <t>Öffentl. Dienstleister, Erziehung, Gesundheit</t>
  </si>
  <si>
    <t>Sonstige Dienstleister</t>
  </si>
  <si>
    <r>
      <t>Wirtschaftsgliederung</t>
    </r>
    <r>
      <rPr>
        <vertAlign val="superscript"/>
        <sz val="8"/>
        <rFont val="Arial"/>
        <family val="2"/>
      </rPr>
      <t>1)</t>
    </r>
  </si>
  <si>
    <t>Regionale Gliederung
(i = insgesamt, w = weiblich)</t>
  </si>
  <si>
    <t>Darunter</t>
  </si>
  <si>
    <t>Davon (von Spalte Insgesamt) im Alter von … bis unter … Jahren</t>
  </si>
  <si>
    <t>unter  20</t>
  </si>
  <si>
    <t xml:space="preserve">60 und mehr </t>
  </si>
  <si>
    <t>08</t>
  </si>
  <si>
    <t>Stuttgart, Landeshauptstadt (SKR)</t>
  </si>
  <si>
    <t>i</t>
  </si>
  <si>
    <t>w</t>
  </si>
  <si>
    <t>Böblingen (LKR)</t>
  </si>
  <si>
    <t>Esslingen (LKR)</t>
  </si>
  <si>
    <t>Göppingen (LKR)</t>
  </si>
  <si>
    <t>Ludwigsburg (LKR)</t>
  </si>
  <si>
    <t>Rems-Murr-Kreis (LKR)</t>
  </si>
  <si>
    <t>Region Stuttgart</t>
  </si>
  <si>
    <t>Heilbronn (SKR)</t>
  </si>
  <si>
    <t>Heilbronn (LKR)</t>
  </si>
  <si>
    <t>Hohenlohekreis (LKR)</t>
  </si>
  <si>
    <t>Schwäbisch Hall (LKR)</t>
  </si>
  <si>
    <t>Main-Tauber-Kreis (LKR)</t>
  </si>
  <si>
    <t>Region Heilbronn-Franken</t>
  </si>
  <si>
    <t>Heidenheim (LKR)</t>
  </si>
  <si>
    <t>Ostalbkreis (LKR)</t>
  </si>
  <si>
    <t>Region Ostwürttemberg</t>
  </si>
  <si>
    <t>Reg.-Bez. Stuttgart</t>
  </si>
  <si>
    <t>Baden-Baden (SKR)</t>
  </si>
  <si>
    <t>Karlsruhe (SKR)</t>
  </si>
  <si>
    <t>Karlsruhe (LKR)</t>
  </si>
  <si>
    <t>Rastatt (LKR)</t>
  </si>
  <si>
    <t>Region Mittlerer Oberrhein</t>
  </si>
  <si>
    <t>Heidelberg (SKR)</t>
  </si>
  <si>
    <t>Mannheim (SKR)</t>
  </si>
  <si>
    <t>Neckar-Odenwald-Kreis (LKR)</t>
  </si>
  <si>
    <t>Rhein-Neckar-Kreis (LKR)</t>
  </si>
  <si>
    <t>Pforzheim (SKR)</t>
  </si>
  <si>
    <t>Calw (LKR)</t>
  </si>
  <si>
    <t>Enzkreis (LKR)</t>
  </si>
  <si>
    <t>Freudenstadt (LKR)</t>
  </si>
  <si>
    <t>Region Nordschwarzwald</t>
  </si>
  <si>
    <t>Reg.-Bez. Karlsruhe</t>
  </si>
  <si>
    <t>Freiburg im Breisgau (SKR)</t>
  </si>
  <si>
    <t>Emmendingen (LKR)</t>
  </si>
  <si>
    <t>Ortenaukreis (LKR)</t>
  </si>
  <si>
    <t>Region Südlicher Oberrhein</t>
  </si>
  <si>
    <t>Rottweil (LKR)</t>
  </si>
  <si>
    <t>Tuttlingen (LKR)</t>
  </si>
  <si>
    <t>Konstanz (LKR)</t>
  </si>
  <si>
    <t>Lörrach (LKR)</t>
  </si>
  <si>
    <t>Waldshut (LKR)</t>
  </si>
  <si>
    <t>Region Hochrhein-Bodensee</t>
  </si>
  <si>
    <t>Reg.-Bez. Freiburg</t>
  </si>
  <si>
    <t>Reutlingen (LKR)</t>
  </si>
  <si>
    <t>Tübingen (LKR)</t>
  </si>
  <si>
    <t>Zollernalbkreis (LKR)</t>
  </si>
  <si>
    <t>Region Neckar-Alb</t>
  </si>
  <si>
    <t>Ulm (SKR)</t>
  </si>
  <si>
    <t>Alb-Donau-Kreis (LKR)</t>
  </si>
  <si>
    <t>Biberach (LKR)</t>
  </si>
  <si>
    <t>Bodenseekreis (LKR)</t>
  </si>
  <si>
    <t>Ravensburg (LKR)</t>
  </si>
  <si>
    <t>Sigmaringen (LKR)</t>
  </si>
  <si>
    <t>Reg.-Bez. Tübingen</t>
  </si>
  <si>
    <t>Baden-Württemberg</t>
  </si>
  <si>
    <t>Kreis
Region
Regierungsbezirk
Land</t>
  </si>
  <si>
    <t>Beschäftigte am Arbeitsort</t>
  </si>
  <si>
    <t>Beschäftigte am Wohnort</t>
  </si>
  <si>
    <t>insgesamt</t>
  </si>
  <si>
    <t>darunter                       weiblich</t>
  </si>
  <si>
    <t>Regierungsbezirk Stuttgart</t>
  </si>
  <si>
    <t>Regierungsbezirk Karlsruhe</t>
  </si>
  <si>
    <t>Region Schwarzwald-Baar-Heuberg</t>
  </si>
  <si>
    <t>Regierungsbezirk Freiburg</t>
  </si>
  <si>
    <t>Region Bodensee-Oberschwaben</t>
  </si>
  <si>
    <t>Regierungsbezirk Tübingen</t>
  </si>
  <si>
    <t>Darunter im</t>
  </si>
  <si>
    <t>Land-
und
Forst-
wirt-
schaft,
Fischerei
(A)</t>
  </si>
  <si>
    <t>Produ-
zierendes
Gewerbe
(B-F)</t>
  </si>
  <si>
    <t>Verarbei-
tendes
Gewerbe
(C)</t>
  </si>
  <si>
    <t>Bau-
gewerbe
(F)</t>
  </si>
  <si>
    <t>Handel,
Verkehr, Gast-gewerbe
(G-I)</t>
  </si>
  <si>
    <t>Information
und
Kommu-nikation
(J)</t>
  </si>
  <si>
    <t>Finanz-und
Versicherungs-
dienst-
leistung
(K)</t>
  </si>
  <si>
    <t>Öff. Verwaltung,
Verteidigung, Sozialvers.;
Erzieh. u. Unterr.; Gesundh.- u. Sozialw.
(O-Q)</t>
  </si>
  <si>
    <r>
      <t>Region Rhein-Neckar</t>
    </r>
    <r>
      <rPr>
        <vertAlign val="superscript"/>
        <sz val="7"/>
        <rFont val="Arial"/>
        <family val="2"/>
      </rPr>
      <t>4)</t>
    </r>
  </si>
  <si>
    <t>Bergbau und Gewinnung von Steinen und Erden</t>
  </si>
  <si>
    <t>H. v. Nahrungsmitteln u. Getränken; Tabakverarb.</t>
  </si>
  <si>
    <t>H. v. Textilien, Bekleidung u. Lederwaren, Schuhen</t>
  </si>
  <si>
    <t>H. v. Holzwaren, Papier u. Druckerzeugnissen</t>
  </si>
  <si>
    <t>Kokerei und Mineralölverarbeitung</t>
  </si>
  <si>
    <t>H. v. chemischen Erzeugnissen</t>
  </si>
  <si>
    <t>H. v. pharmazeutischen Erzeugnissen</t>
  </si>
  <si>
    <t>H. v. Gummi-, Kunststoff-, Glaswaren, Keramik u.Ä.</t>
  </si>
  <si>
    <t>Metallerzeugung u. -bearb., H. v. Metallerzeugnissen</t>
  </si>
  <si>
    <t>H. v. DV-Geräten, elektron. u. optischen Erzeugnissen</t>
  </si>
  <si>
    <t>H. v. elektrischen Ausrüstungen</t>
  </si>
  <si>
    <t xml:space="preserve"> Maschinenbau</t>
  </si>
  <si>
    <t xml:space="preserve"> Fahrzeugbau</t>
  </si>
  <si>
    <t xml:space="preserve"> H. v. Möbeln, sonst. Waren; Rep. u. Instanth. v. Maschinen</t>
  </si>
  <si>
    <t>Energieversorgung</t>
  </si>
  <si>
    <t>Wasserversorgung, Entsorgung</t>
  </si>
  <si>
    <t>Handel, Instandh. u. Rep. v. Kfz</t>
  </si>
  <si>
    <t>Verlagswesen, audiovisuelle Medien u. Rundfunk</t>
  </si>
  <si>
    <t>Telekommunikation</t>
  </si>
  <si>
    <t>IT- und Informationsdienstleister</t>
  </si>
  <si>
    <t>Forschung und Entwicklung</t>
  </si>
  <si>
    <t>Sonstige freiberufl., wissenschaftl., techn. Dienstleister</t>
  </si>
  <si>
    <t>Sonstige Unternehmensdienstleister</t>
  </si>
  <si>
    <t>Erziehung und Unterricht</t>
  </si>
  <si>
    <t>Gesundheitswesen</t>
  </si>
  <si>
    <t>Heime und Sozialwesen</t>
  </si>
  <si>
    <t>Kunst, Unterhaltung und Erholung</t>
  </si>
  <si>
    <t>Sonstige Dienstleister anderweitig nicht genannt</t>
  </si>
  <si>
    <t>Häusliche Dienste</t>
  </si>
  <si>
    <t>Wirtschaftsabschnitten und Altersgruppen</t>
  </si>
  <si>
    <r>
      <t>Schlüssel-</t>
    </r>
    <r>
      <rPr>
        <vertAlign val="superscript"/>
        <sz val="7"/>
        <rFont val="Arial"/>
        <family val="2"/>
      </rPr>
      <t xml:space="preserve">
</t>
    </r>
    <r>
      <rPr>
        <sz val="7"/>
        <rFont val="Arial"/>
        <family val="2"/>
      </rPr>
      <t>Nr.</t>
    </r>
    <r>
      <rPr>
        <vertAlign val="superscript"/>
        <sz val="7"/>
        <rFont val="Arial"/>
        <family val="2"/>
      </rPr>
      <t>1)</t>
    </r>
  </si>
  <si>
    <t>Schwarzwald-Baar-Kreis (LKR)</t>
  </si>
  <si>
    <t>Breisgau-Hochschwarzwald  (LKR)</t>
  </si>
  <si>
    <r>
      <t>Schlüssel-
Nr.</t>
    </r>
    <r>
      <rPr>
        <vertAlign val="superscript"/>
        <sz val="7"/>
        <rFont val="Arial"/>
        <family val="2"/>
      </rPr>
      <t>1)</t>
    </r>
  </si>
  <si>
    <t>Breisgau-Hochschwarzwald (LKR)</t>
  </si>
  <si>
    <t>Stadtkreis
Landkreis
Land
i  = insgesamt
w = weiblich</t>
  </si>
  <si>
    <t>Anhang</t>
  </si>
  <si>
    <t xml:space="preserve">B – F </t>
  </si>
  <si>
    <t>Wasserversorgung; Abwasser- und Abfallentsorgung und Beseitigung von Umweltverschmutzungen</t>
  </si>
  <si>
    <t>G – I</t>
  </si>
  <si>
    <t xml:space="preserve">Handel, Verkehr und Gastgewerbe </t>
  </si>
  <si>
    <t>Handel; Instandhaltung und Reparatur von Kraftfahrzeugen</t>
  </si>
  <si>
    <t>J – U</t>
  </si>
  <si>
    <t>Sonstige Dienstleistungen</t>
  </si>
  <si>
    <t>Erbringung von Finanz- und Versicherungsdienstleistungen</t>
  </si>
  <si>
    <t>Erbringung von sonstigen wirtschaftlichen Dienstleistungen</t>
  </si>
  <si>
    <t>O</t>
  </si>
  <si>
    <t>Öffentliche Verwaltung, Verteidigung; Sozialversicherung</t>
  </si>
  <si>
    <t>Erbringung von sonstigen Dienstleistungen</t>
  </si>
  <si>
    <t>U</t>
  </si>
  <si>
    <t>Exterritoriale Organisationen und Körperschaften</t>
  </si>
  <si>
    <t>Ausgabe 2008 (WZ 2008)</t>
  </si>
  <si>
    <t>Erbringung von freiberuflichen, wissenschaftlichen und technischen Dienstleistungen</t>
  </si>
  <si>
    <t>darunter weiblich</t>
  </si>
  <si>
    <r>
      <t>Insgesamt</t>
    </r>
    <r>
      <rPr>
        <b/>
        <vertAlign val="superscript"/>
        <sz val="7"/>
        <rFont val="Arial"/>
        <family val="2"/>
      </rPr>
      <t>2)</t>
    </r>
  </si>
  <si>
    <t>Grundstücks-
und
Wohnungs-
wesen
(L)</t>
  </si>
  <si>
    <t>Rems-Murr-Kreis</t>
  </si>
  <si>
    <r>
      <t>Region Rhein-Neckar</t>
    </r>
    <r>
      <rPr>
        <vertAlign val="superscript"/>
        <sz val="8"/>
        <rFont val="Arial"/>
        <family val="2"/>
      </rPr>
      <t>1)</t>
    </r>
  </si>
  <si>
    <t>Kunst, 
Unterhaltung und Erholung; sonst. Dienstleistg.; 
Priv. Haushalte;
 Exterr. Org.
(R-U)</t>
  </si>
  <si>
    <t>Dienst-
leistungs-
bereiche
(G-U)</t>
  </si>
  <si>
    <r>
      <t>Ins-
gesamt</t>
    </r>
    <r>
      <rPr>
        <vertAlign val="superscript"/>
        <sz val="7"/>
        <rFont val="Arial"/>
        <family val="2"/>
      </rPr>
      <t>2)</t>
    </r>
  </si>
  <si>
    <r>
      <t>Region Donau-Iller</t>
    </r>
    <r>
      <rPr>
        <vertAlign val="superscript"/>
        <sz val="8"/>
        <rFont val="Arial"/>
        <family val="2"/>
      </rPr>
      <t>2)</t>
    </r>
  </si>
  <si>
    <t>Unternehmensdienstleister</t>
  </si>
  <si>
    <t>Freiberufl.,
wissenschaftl.,
techn. Dienst-
leistg.; sonst. 
wirtschaftl. Dienstleistg.
(M-N)</t>
  </si>
  <si>
    <t>Bergbau, Energie- u. Wasserver-sorgung
(B, D, E)</t>
  </si>
  <si>
    <t>1) Klassifikation der Wirtschaftszweige, Ausgabe 2008 (WZ 2008) – siehe Anhang. – 2) Einschließlich Fälle ohne Angabe zur Wirtschaftsgliederung.</t>
  </si>
  <si>
    <r>
      <t>Beschäftigte insgesamt</t>
    </r>
    <r>
      <rPr>
        <vertAlign val="superscript"/>
        <sz val="7"/>
        <rFont val="Arial"/>
        <family val="2"/>
      </rPr>
      <t>1)</t>
    </r>
  </si>
  <si>
    <r>
      <t>Insgesamt</t>
    </r>
    <r>
      <rPr>
        <vertAlign val="superscript"/>
        <sz val="7"/>
        <rFont val="Arial"/>
        <family val="2"/>
      </rPr>
      <t>3)</t>
    </r>
  </si>
  <si>
    <r>
      <t>Wirtschaftsabschnitt</t>
    </r>
    <r>
      <rPr>
        <vertAlign val="superscript"/>
        <sz val="7"/>
        <rFont val="Arial"/>
        <family val="2"/>
      </rPr>
      <t>2)</t>
    </r>
  </si>
  <si>
    <t xml:space="preserve">T
</t>
  </si>
  <si>
    <t>Private Haushalte mit Hauspersonal; Herstellung von Waren und Erbringung von Dienstleistungen 
durch private Haushalte für den Eigenbedarf ohne ausgeprägten Schwerpunkt</t>
  </si>
  <si>
    <t>Vollzeitbe-schäftigte</t>
  </si>
  <si>
    <t>Teilzeitbe-schäftigte</t>
  </si>
  <si>
    <t>ohne beruflichen Ausbildungs-abschluss</t>
  </si>
  <si>
    <t>Ausbildung unbekannt</t>
  </si>
  <si>
    <r>
      <t>mit anerkanntem Berufsabschluss</t>
    </r>
    <r>
      <rPr>
        <vertAlign val="superscript"/>
        <sz val="7"/>
        <rFont val="Arial"/>
        <family val="2"/>
      </rPr>
      <t>3)</t>
    </r>
  </si>
  <si>
    <r>
      <t>Region Rhein-Neckar</t>
    </r>
    <r>
      <rPr>
        <vertAlign val="superscript"/>
        <sz val="7"/>
        <rFont val="Arial"/>
        <family val="2"/>
      </rPr>
      <t>5)</t>
    </r>
  </si>
  <si>
    <t>Auszubildende</t>
  </si>
  <si>
    <t>Auszu-bildende</t>
  </si>
  <si>
    <r>
      <t>Insgesamt</t>
    </r>
    <r>
      <rPr>
        <b/>
        <vertAlign val="superscript"/>
        <sz val="7"/>
        <rFont val="Arial"/>
        <family val="2"/>
      </rPr>
      <t>3)</t>
    </r>
  </si>
  <si>
    <t>B+D+E</t>
  </si>
  <si>
    <t>Bergbau, Energie- und Wasserversorgung</t>
  </si>
  <si>
    <t>Berufsabschluss</t>
  </si>
  <si>
    <r>
      <t>mit akademischem Abschluss</t>
    </r>
    <r>
      <rPr>
        <vertAlign val="superscript"/>
        <sz val="7"/>
        <rFont val="Arial"/>
        <family val="2"/>
      </rPr>
      <t>4)</t>
    </r>
  </si>
  <si>
    <t xml:space="preserve">8. Sozialversicherungspflichtig Beschäftigte am Arbeitsort in den Stadt- und Landkreisen Baden-Württembergs </t>
  </si>
  <si>
    <t xml:space="preserve">9. Sozialversicherungspflichtig Beschäftigte am Arbeitsort in den Stadt- und Landkreisen Baden-Württembergs </t>
  </si>
  <si>
    <t xml:space="preserve">1) Einschließlich Fälle ohne Angabe. – 2) Soweit Land Baden-Württemberg. </t>
  </si>
  <si>
    <r>
      <t>Ins-
gesamt</t>
    </r>
    <r>
      <rPr>
        <vertAlign val="superscript"/>
        <sz val="7"/>
        <rFont val="Arial"/>
        <family val="2"/>
      </rPr>
      <t>1)</t>
    </r>
  </si>
  <si>
    <t>und Nationalität</t>
  </si>
  <si>
    <t>Arbeitnehmerüberlassung</t>
  </si>
  <si>
    <t xml:space="preserve">Zusammengefasste Wirtschaftsabschnitte für Veröffentlichungszwecke innerhalb der Beschäftigungsstatistik,  </t>
  </si>
  <si>
    <t>X</t>
  </si>
  <si>
    <t>1) Klassifikation der Wirtschaftszweige, Ausgabe 2008 (WZ 2008) - siehe Anhang. – 2) Einschließlich Fälle ohne Angabe zu einzelnen Merkmalen. – 
3) Einschließlich Fälle ohne Angabe zur Wirtschaftsgliederung.</t>
  </si>
  <si>
    <r>
      <t>Region Rhein-Neckar</t>
    </r>
    <r>
      <rPr>
        <vertAlign val="superscript"/>
        <sz val="8"/>
        <rFont val="Arial"/>
        <family val="2"/>
      </rPr>
      <t>2)</t>
    </r>
  </si>
  <si>
    <r>
      <t>Region Donau-Iller</t>
    </r>
    <r>
      <rPr>
        <vertAlign val="superscript"/>
        <sz val="7"/>
        <rFont val="Arial"/>
        <family val="2"/>
      </rPr>
      <t>5)</t>
    </r>
  </si>
  <si>
    <r>
      <t>Region Donau-Iller</t>
    </r>
    <r>
      <rPr>
        <vertAlign val="superscript"/>
        <sz val="7"/>
        <rFont val="Arial"/>
        <family val="2"/>
      </rPr>
      <t>4)</t>
    </r>
  </si>
  <si>
    <t>Ausländer/-innen</t>
  </si>
  <si>
    <t>Ausländer/
-innen</t>
  </si>
  <si>
    <t xml:space="preserve">5. Sozialversicherungspflichtig Beschäftigte am Arbeitsort in den Stadt- und Landkreisen Baden-Württembergs </t>
  </si>
  <si>
    <t xml:space="preserve">6. Sozialversicherungspflichtig Beschäftigte am Wohnort in den Stadt- und Landkreisen Baden-Württembergs </t>
  </si>
  <si>
    <t>ohne abgeschlossene</t>
  </si>
  <si>
    <t>mit abgeschlossener</t>
  </si>
  <si>
    <t>Nationalität und Arbeitszeit</t>
  </si>
  <si>
    <r>
      <t>Ausbildung</t>
    </r>
    <r>
      <rPr>
        <vertAlign val="superscript"/>
        <sz val="7"/>
        <rFont val="Arial"/>
        <family val="2"/>
      </rPr>
      <t>2)</t>
    </r>
  </si>
  <si>
    <t>1) Einschließlich Fälle ohne Angabe. – 2) Einschließlich Meister-/Techniker- oder gleichw. Fachschulabschluss, Fachhochschule oder Hochschule, Universität. – 
x) Nachweis ist nicht sinnvoll.</t>
  </si>
  <si>
    <t xml:space="preserve"> und -abteilungen, Arbeitszeit, Auszubildenden sowie nach Nationalität</t>
  </si>
  <si>
    <r>
      <t>Pendelsaldo</t>
    </r>
    <r>
      <rPr>
        <vertAlign val="superscript"/>
        <sz val="7"/>
        <rFont val="Arial"/>
        <family val="2"/>
      </rPr>
      <t>1)</t>
    </r>
    <r>
      <rPr>
        <sz val="7"/>
        <rFont val="Arial"/>
        <family val="2"/>
      </rPr>
      <t xml:space="preserve">                                                                               </t>
    </r>
  </si>
  <si>
    <t xml:space="preserve">1) Einpendelnde abzüglich Auspendelnde; regional nicht zuordenbare Fälle sind in den Pendlerangaben nicht enthalten. – 2) Soweit Land Baden-Württemberg. </t>
  </si>
  <si>
    <t>01–03</t>
  </si>
  <si>
    <t>B–F</t>
  </si>
  <si>
    <t>05–43</t>
  </si>
  <si>
    <t>05–09</t>
  </si>
  <si>
    <t>10–33</t>
  </si>
  <si>
    <t>10–12</t>
  </si>
  <si>
    <t>13–15</t>
  </si>
  <si>
    <t>16–18</t>
  </si>
  <si>
    <t>31–33</t>
  </si>
  <si>
    <t>36–39</t>
  </si>
  <si>
    <t>41–43</t>
  </si>
  <si>
    <t>41–42</t>
  </si>
  <si>
    <t>G–U</t>
  </si>
  <si>
    <t>45–99</t>
  </si>
  <si>
    <t>45–47</t>
  </si>
  <si>
    <t>49–53</t>
  </si>
  <si>
    <t>58–63</t>
  </si>
  <si>
    <t>58–60</t>
  </si>
  <si>
    <t>64–66</t>
  </si>
  <si>
    <t>69–75</t>
  </si>
  <si>
    <t>69–71</t>
  </si>
  <si>
    <t>73–75</t>
  </si>
  <si>
    <t>77–82</t>
  </si>
  <si>
    <t>86–88</t>
  </si>
  <si>
    <t>90–93</t>
  </si>
  <si>
    <t>94–96</t>
  </si>
  <si>
    <t>A–U</t>
  </si>
  <si>
    <t>01–99</t>
  </si>
  <si>
    <t>M–N</t>
  </si>
  <si>
    <t>O–Q</t>
  </si>
  <si>
    <t>R–U</t>
  </si>
  <si>
    <t xml:space="preserve">1. Sozialversicherungspflichtig Beschäftigte am Arbeitsort in Baden-Württemberg seit 2016 nach Auszubildenden, </t>
  </si>
  <si>
    <t>2. Sozialversicherungspflichtig Beschäftigte am Arbeitsort in Baden-Württemberg seit 2003 nach beruflicher Ausbildung</t>
  </si>
  <si>
    <t>3. Sozialversicherungspflichtig Beschäftigte am Arbeitsort in Baden-Württemberg am 30. Juni 2025 nach Wirtschaftsabschnitten</t>
  </si>
  <si>
    <t xml:space="preserve">4. Sozialversicherungspflichtig Beschäftigte am Arbeitsort in Baden-Württemberg am 30. Juni 2025 nach zusammengefassten </t>
  </si>
  <si>
    <t>am 30. Juni 2025 nach beruflichen Ausbildungsabschlüssen und Altersgruppen</t>
  </si>
  <si>
    <t xml:space="preserve">am 30. Juni 2025 nach zusammengefassten Wirtschaftsabschnitten    </t>
  </si>
  <si>
    <t>am 30. Juni 2025 nach Arbeitszeit, Auszubildenden und Nationalität</t>
  </si>
  <si>
    <t>.</t>
  </si>
  <si>
    <t>1) Einschließlich Fälle ohne Angabe zu einzelnen Merkmalen.</t>
  </si>
  <si>
    <t>Vollzeitbeschäftigte</t>
  </si>
  <si>
    <t>Teilzeitbeschäftigte</t>
  </si>
  <si>
    <t xml:space="preserve"> </t>
  </si>
  <si>
    <t>Fachauskünfte:</t>
  </si>
  <si>
    <t>Herausgeber und Vertrieb: 
Statistisches Landesamt Baden-Württemberg 
Raiffeisenplatz 5 , 70736 Fellbach</t>
  </si>
  <si>
    <t>Telefon: 0711 641-2833 (Auskunftsdienst)</t>
  </si>
  <si>
    <t>E-Mail:</t>
  </si>
  <si>
    <t xml:space="preserve">Auskunftsdienst@stala.bwl.de </t>
  </si>
  <si>
    <t>Internet:</t>
  </si>
  <si>
    <t xml:space="preserve">www.statistik-bw.de </t>
  </si>
  <si>
    <t>© Statistisches Landesamt Baden-Württemberg, Fellbach, 2026. Vervielfältigung und Verbreitung, auch auszugsweise, mit Quellenangabe gestattet.</t>
  </si>
  <si>
    <t>Inhalt</t>
  </si>
  <si>
    <t>Zeichenerklärung und Abkürzungen</t>
  </si>
  <si>
    <t>Zahlenwert von Null verschieden, jedoch so nah an Null, dass auf Null gerundet.</t>
  </si>
  <si>
    <t>–</t>
  </si>
  <si>
    <t>Genau Null oder ggf. zur Sicherstellung der statistischen Geheimhaltung auf Null geändert.</t>
  </si>
  <si>
    <t>Zahlenwert unbekannt oder geheim</t>
  </si>
  <si>
    <t>Keine sinnvolle Aussage möglich.</t>
  </si>
  <si>
    <t>…</t>
  </si>
  <si>
    <t>Angabe fällt später an.</t>
  </si>
  <si>
    <t>/</t>
  </si>
  <si>
    <t xml:space="preserve">Keine Angabe, da Zahlenwert nicht sicher genug. </t>
  </si>
  <si>
    <t>()</t>
  </si>
  <si>
    <t>Aussagewert eingeschränkt, da der Zahlenwert statistisch relativ unsicher ist.</t>
  </si>
  <si>
    <t>Tsd.</t>
  </si>
  <si>
    <t>Tausend</t>
  </si>
  <si>
    <t>Mio.</t>
  </si>
  <si>
    <t>Millionen</t>
  </si>
  <si>
    <t>Mrd.</t>
  </si>
  <si>
    <t>Milliarden</t>
  </si>
  <si>
    <t>Abweichungen in den Summen durch Runden der Zahlen.</t>
  </si>
  <si>
    <t>Informationen</t>
  </si>
  <si>
    <t>Zeichenerklärung</t>
  </si>
  <si>
    <t>Bevölkerung und Erwerbstätigkeit</t>
  </si>
  <si>
    <t>Artikel-Nr. 3151 25001</t>
  </si>
  <si>
    <t>A VI 5-j 25 (1)</t>
  </si>
  <si>
    <t>Arbeitsmarkt@stala.bwl.de</t>
  </si>
  <si>
    <t>Sozialversicherungspflichtig beschäftigte Arbeitnehmerinnen und Arbeitnehmer in Baden-Württemberg am 30. Juni 2025</t>
  </si>
  <si>
    <t>Ergebnisse der Beschäftigungsstatstik</t>
  </si>
  <si>
    <t>Vorbemerkung</t>
  </si>
  <si>
    <t>Jahr</t>
  </si>
  <si>
    <t>Frauen</t>
  </si>
  <si>
    <t>Männer</t>
  </si>
  <si>
    <t>*) Stichtag jeweils 30. Juni.</t>
  </si>
  <si>
    <t>Kreis</t>
  </si>
  <si>
    <t>Veränderung in %</t>
  </si>
  <si>
    <t>Rückwirkende partielle Revision im Dezember 2023</t>
  </si>
  <si>
    <t>In dem vorliegenden Statistischen Bericht werden Ergebnisse der Bestandsauszählungen (zum Stichtag 30.06.2025) der bei der Bundesagentur für Arbeit geführten Beschäftigungsstatistik über die sozialversicherungspflichtig beschäftigten Arbeitnehmerinnen und Arbeitnehmer in Baden-Württemberg nachgewiesen. Die Angaben zu den sozialversicherungspflichtig Beschäftigten erfolgen in dieser Publikation in wirtschaftsfachlicher und regionaler Gliederung sowie nach demografischen und erwerbsstatistischen
Merkmalen.</t>
  </si>
  <si>
    <t>Schaubild 1: Sozialversicherungspflichtig Beschäftigte in den Stadt- und Landkreisen Baden-Württembergs am 30. Juni 2025</t>
  </si>
  <si>
    <t>Schaubild 2: Sozialversicherungspflichtig Beschäftigte in den Stadt- und Landkreisen Baden-Württembergs am 30. Juni 2025</t>
  </si>
  <si>
    <t>1. Sozialversicherungspflichtig Beschäftigte am Arbeitsort in Baden-Württemberg seit 2016 nach Auszubildenden, Nationalität und Arbeitszeit</t>
  </si>
  <si>
    <t>2. Sozialversicherungspflichtig Beschäftigte am Arbeitsort in Baden-Württemberg seit 2003 nach beruflicher Ausbildung nach Nationalität</t>
  </si>
  <si>
    <t>3. Sozialversicherungspflichtig Beschäftigte am Arbeitsort in Baden-Württemberg am 30. Juni 2025 nach Wirtschaftsabschnitten  und -abteilungen, Arbeitszeit, Auszubildenden sowie nach Nationalität</t>
  </si>
  <si>
    <t>4. Sozialversicherungspflichtig Beschäftigte am Arbeitsort in Baden-Württemberg am 30. Juni 2025 nach zusammengefassten Wirtschaftsabschnitten und Altersgruppen</t>
  </si>
  <si>
    <t>5. Sozialversicherungspflichtig Beschäftigte am Arbeitsort in den Stadt- und Landkreisen Baden-Württembergs am 30. Juni 2025 nach beruflichen Ausbildungsabschlüssen und Altersgruppen</t>
  </si>
  <si>
    <t>6. Sozialversicherungspflichtig Beschäftigte am Wohnort in den Stadt- und Landkreisen Baden-Württembergs am 30. Juni 2025 nach beruflichen Ausbildungsabschlüssen und Altersgruppen</t>
  </si>
  <si>
    <t>7. Sozialversicherungspflichtig Beschäftigte am Arbeitsort und am Wohnort in den Stadt- und Landkreisen Baden-Württembergs am 30. Juni 2025</t>
  </si>
  <si>
    <t xml:space="preserve">8. Sozialversicherungspflichtig Beschäftigte am Arbeitsort in den Stadt- und Landkreisen Baden-Württembergs am 30. Juni 2025 nach zusammengefassten Wirtschaftsabschnitten    </t>
  </si>
  <si>
    <t>9. Sozialversicherungspflichtig Beschäftigte am Arbeitsort in den Stadt- und Landkreisen Baden-Württembergs am 30. Juni 2025 nach Arbeitszeit, Auszubildenden und Nationalität</t>
  </si>
  <si>
    <t>Sozialversicherungspflichtig Beschäftigte*) in den Stadt- und Landkreisen 
Baden-Württembergs am 30. Juni 2025</t>
  </si>
  <si>
    <t>Sozialversicherungspflichtig Beschäftigte in den Stadt- und Landkreisen 
Baden-Württembergs am 30. Juni 2025</t>
  </si>
  <si>
    <t>1) Regionalschlüssel gemäß amtlichem Gemeindeverzeichnis. – 2) Einschließlich Fälle ohne Angabe zu einzelnen Merkmalen. – 3) „mit anerkanntem Berufsabschluss“ ist die Summe aus „Abschluss einer anerkannten Berufsausbildung (Lehre)“ und „Master-/Techniker-/gleichw. Fachschulabschluss“. – 
4) „mit akademischem Abschluss“ ist die Summe aus „Bachelor“, „Diplom/Magister/Master/Staatsexamen“ und „Promotion“. – 5) Soweit Baden-Württemberg.</t>
  </si>
  <si>
    <t>1) Regionalschlüssel gemäß amtlichem Gemeindeverzeichnis. – 2) Klassifikation der Wirtschaftszweige, Ausgabe 2008 (WZ 2008) – siehe Anhang. – 
3) Einschließlich Fälle ohne Angabe zur Wirtschaftsgliederung. – 4) Soweit Land Baden-Württemberg.</t>
  </si>
  <si>
    <t xml:space="preserve">Im Fokus der Revision stand eine verbesserte regionale Abbildung von Beschäftigten nach dem Arbeits- und Wohnort. Die Ermittlung des Arbeitsortes wurde um die Verwendung von georeferenzierten Adressdaten des Bundesamtes für Kartographie und Geodäsie ergänzt. Dadurch erfolgte insbesondere für Gewerbe- und Industriegebiete, die sich über mehrere Gemeinden erstrecken, eine präzisere Zuordnung. Bei der Wohnortzuordnung kam es bisher insbesondere nach Gebietsreformen zu Ausfällen. Diese wurden mit der Revision zu einem Großteil durch verbesserte Regelwerke bei der Verarbeitung der Daten behoben. Die Anzahl der sozialversicherungspflichtig Beschäftigten ohne Wohnortzuordnung reduzierte sich dadurch um mehr als die Hälfte. Die Arbeitsortdaten wurden für den Zeitraum ab Januar 2018 und die Wohnortdaten ab Januar 2013 revidiert. Es handelte sich um eine partielle Revision, da die Anzahl von Beschäftigten und Beschäftigungsbetrieben insgesamt unverändert blieb. Ergänzend dazu sind kleinere Anpassungen vorgenommen worden, welche die Qualität der Beschäftigungsstatistik erhöhten. Diese betreffen die
Einteilung der Voll- und Teilzeitbeschäftigung sowie die Gliederung nach dem Wirtschaftszweig. Nähere Informationen hierzu sind im Methodenbericht „Beschäftigungsstatistik: partielle Revision 2023“ der Bundesagentur für Arbeit der Bundesagentur für Arbeit zu finden. </t>
  </si>
  <si>
    <r>
      <rPr>
        <b/>
        <sz val="10"/>
        <rFont val="BaWue Sans"/>
      </rPr>
      <t>Ausländer:</t>
    </r>
    <r>
      <rPr>
        <sz val="10"/>
        <rFont val="BaWue Sans"/>
      </rPr>
      <t xml:space="preserve"> Als Ausländerinnen und Ausländer gelten alle Personen, die nicht Deutsche im Sinne des Artikels 116 Abs. 1 GG sind. Die Daten der ausländischen Beschäftigten in diesem Bericht beinhalten nach einer Revision der Beschäftigungsstatistik im September 2021 in allen Jahren die Staatenlosen und Personen mit unbekannter Staatsangehörigkeit.</t>
    </r>
    <r>
      <rPr>
        <sz val="11"/>
        <rFont val="BaWue Sans"/>
      </rPr>
      <t xml:space="preserve">
</t>
    </r>
    <r>
      <rPr>
        <b/>
        <sz val="10"/>
        <rFont val="BaWue Sans"/>
      </rPr>
      <t>Voll-/Teilzeitbeschäftigte:</t>
    </r>
    <r>
      <rPr>
        <sz val="10"/>
        <rFont val="BaWue Sans"/>
      </rPr>
      <t xml:space="preserve"> Seit Dezember 2011 geben die Arbeitgeber Meldungen für ihre Beschäftigten nach einem neuen Verfahren ab (Tätigkeitsschlüssel 2010). Bisher wurde die Teilzeitbeschäftigung mit unter oder über 18 Stunden wöchentlich unterschieden. Nach den inhaltlich neu gestalteten Angaben zur Tätigkeit nehmen Arbeitgeber die Differenzierung nur noch nach „Vollzeit“ und „Teilzeit“ vor. Als Teilzeit ist dabei jede vertraglich festgelegte Arbeitszeit eingeordnet, die geringer als die tariflich bzw. betrieblich festgelegte Regelarbeitszeit ist. 
Bezüglich der Definition des Sachverhaltes gab es keine Änderung. Allerdings gab es einen Effekt bei der Aktualisierung von Personendaten bei den Arbeitgebern, das heißt die Informationen zu den Beschäftigten wurden von den Arbeitgebern in einem erheblichen Maße hinsichtlich der Arbeitszeitzuordnung überprüft und gegebenenfalls korrigiert. Hierdurch kommt es zu einem Bruch in der Zeitreihe.</t>
    </r>
  </si>
  <si>
    <t>Allgemeine Grundlagen und Inhalte der Beschäftigungsstatistik</t>
  </si>
  <si>
    <t>Einführung</t>
  </si>
  <si>
    <t>Auskunftspflichtige</t>
  </si>
  <si>
    <t>Rechtsgrundlagen</t>
  </si>
  <si>
    <t>Erfasster Personenkreis</t>
  </si>
  <si>
    <t xml:space="preserve">
Im Wesentlichen sind folgende Meldungen von Arbeitgebern für alle sozialversicherungspflichtig Beschäftigten in einheitlicher Form abzugeben: 
–	Anmeldung bei Aufnahme eines sozialversicherungs-pflichtigen Beschäftigungsverhältnisses (§ 6 DEÜV),
–	Abmeldung bei Beendigung des Beschäftigungsverhältnisses (§ 8 DEÜV),
–	Jahresmeldung für alle Beschäftigten, die am Jahresende in einem sozialversicherungspflichtigen Beschäftigungsverhältnis standen (§ 10 DEÜV), 
–	Unterbrechungsmeldung bei Unterbrechung einer versicherungspflichtigen Beschäftigung (§ 9 DEÜV), 
–	Sofort- und Kontrollmeldungen (§ 7 DEÜV),
–	Sonstige Meldungen (§ 12 DEÜV) bei einem Wechsel der Beitragsgruppe, des Personengruppenschlüssels, der Krankenkasse, bei Beendigung oder Beginn einer Berufsausbildung und /oder bei Wechsel von einer Betriebsstätte im Beitrittsgebiet zu einer Betriebsstätte im übrigen Bundesgebiet und umgekehrt.</t>
  </si>
  <si>
    <t>Art der Meldungen</t>
  </si>
  <si>
    <t>Definition von Begriffen und Merkmalen</t>
  </si>
  <si>
    <t xml:space="preserve">Sozialversicherungspflichtig beschäftigte Arbeitnehmerinnen und Arbeitnehmer </t>
  </si>
  <si>
    <t>Als sozialversicherungspflichtig Beschäftigte gelten Personen, die folgenden Kriterien erfüllen:
1.	Eine Arbeitgebermeldung zur Sozialversicherung liegt vor.
2.	Die Beschäftigung ist versicherungspflichtig in mindestens einem der Zweige der Sozialversicherung (Rentenversicherung, Krankenversicherung/Pflegeversicherung, Arbeitslosenversicherung).
3.	Es handelt sich um abhängige Beschäftigung bzw. Arbeit, die im Allgemeinen gegen Entgelt entrichtet wird (Ausnahmen sind Unterbrechungstatbestände wie z. B. Elternzeit).
4.	Es wird mindestens eine Stunde pro Woche gearbeitet – soweit aus der Personengruppendefinition erkennbar.
Insbesondere zählen folgende Personen zu den sozialversicherungspflichtig Beschäftigten:
•	Beschäftigte in einem Ausbildungsverhältnis
•	Beschäftigte in Werkstätten für behinderte Menschen und ähnlichen Einrichtungen
•	Beschäftigte in Freiwilligendiensten
Nicht zu den sozialversicherungspflichtig Beschäftigten zählen dagegen Beamtinnen und Beamte, Selbstständige und mithelfende Familienangehörige sowie Berufs- und Zeitsoldaten. 
Ausschließlich geringfügig entlohnte Personen werden in den Tabellen dieser Veröffentlichung nicht nachgewiesen. Die Berichterstattung über diesen Personenkreis wird von der Bundesagentur für Arbeit gesondert wahrgenommen.
Personen, die als einzige Tätigkeit eine kurzzeitige Beschäftigung im Sinne des § 8 Abs. 1 SGB IV ausüben, bleiben auch nach den neuen rechtlichen Regelungen frei von der Versicherungspflicht und werden ebenfalls nicht in dieser Veröffentlichung berücksichtigt. 
Abweichungen in den Summen können durch Fälle ohne Angabe beim Ausweis einzelner Merkmale auftreten.</t>
  </si>
  <si>
    <t>Mit Wirkung vom 1. Januar 1973 wurde das integrierte Meldeverfahren zur Sozialversicherung (gesetzliche Kranken-, Renten- und Pflegeversicherung) und zur Arbeitslosenversicherung Bundesagentur für Arbeit) eingeführt. Damit wurde zugleich der Aufbau der Beschäftigungsstatistik ermöglicht. Das Meldeverfahren verlangt von den Arbeitgebern für alle sozialversicherungspflichtig Beschäftigten einheitliche Angaben über demografische, erwerbsstatistische und sozialversicherungsrechtliche Tatbestände.</t>
  </si>
  <si>
    <t xml:space="preserve">
In § 3 DEÜV ist der Personenkreis festgelegt, für den Meldungen zur Sozialversicherung zu erfolgen haben. Grundsätzlich sind von den Arbeitgebern Meldungen zu erstatten für alle „Arbeitnehmer/-innen einschließlich der zu ihrer Berufsausbildung Beschäftigten, die kranken-, pflege- und rentenversicherungspflichtig oder beitragspflichtig nach dem Arbeitsförderungsgesetz sind oder für die Beitragsanteile zu den gesetzlichen Rentenversicherungen zu entrichten sind“, kurz, über alle in ihrem Betrieb sozialversicherungspflichtig Beschäftigten (s. Abschnitt Definition von Begriffen und Merkmalen). 
Mit dem Gesetz zur Neuregelung des Meldeverfahrens in der Sozialversicherung zum Stichtag 1. April 1999 bzw. mit der Modifizierung zum 1. April 2003 (geringfügige Beschäftigung) sind Arbeitgeber verpflichtet, auch für Personen, die ausschließlich sogenannte geringfügig entlohnte Tätigkeiten ausüben, pauschalierte Beiträge zu Kranken- und Rentenversicherung zu entrichten. In der Beschäftigungsstatistik werden in der Regel alle sozialversicherungspflichtig beschäftigten Arbeiter/-innen und Angestellte (einschließlich der Beschäftigten in beruflicher Ausbildung), zusammen rund drei Viertel aller Erwerbstätigen, erfasst. Unberücksichtigt bleiben alle Beamtinnen und Beamten, Selbstständigen (teilweise) und mithelfenden Familienangehörigen sowie die ausschließlich geringfügig Beschäftigten</t>
  </si>
  <si>
    <t>Regionale Zuordnung</t>
  </si>
  <si>
    <t xml:space="preserve">Die sozialversicherungspflichtig beschäftigten Arbeitnehmer/ -innen werden sowohl am inländischen Arbeitsort als auch – in allerdings zunächst noch begrenztem Umfang – am Wohnort im In- oder Ausland nachgewiesen. Der inländische Arbeitsort ist die Gemeinde, in der der Betrieb liegt, in dem sie beschäftigt sind. Die Zuordnung zum Wohnort richtet sich nach den dem Arbeitgeber gegenüber angegebenen melderechtlichen Verhältnissen.
Angaben über Beschäftigte mit ausländischem Wohnort liegen aus der Beschäftigungsstatistik definitionsgemäß nicht vor. Sozialversicherungspflichtig Beschäftigte, die nicht am angegebenen Wohnort arbeiten, werden in der Ergebnisdarstellung auch als „Auspendelnde“, Beschäftigte, die nicht am Arbeitsort wohnen bzw. (mit Haupt- oder Nebenwohnsitz) gemeldet sind, als „Einpendelnde“ bezeichnet. Aus der Sicht des Arbeitsortes ist der „Pendelsaldo“ positiv oder negativ, je nachdem, ob die Zahl der „Einpendelnden“ die der „Auspendelnden“ übersteigt oder nicht. </t>
  </si>
  <si>
    <t>Wirtschaftsfachliche Gliederung</t>
  </si>
  <si>
    <t>Mit dem Stichtag 30. Juni 2008 wurde der Nachweis der sozialversicherungspflichtig Beschäftigten auf die Klassifikation der Wirtschaftszweige – Ausgabe 2008 (WZ 2008) umgestellt. 
Diese Neuverschlüsselung brachte beträchtliche Änderungen in der wirtschaftlichen Zuordnung mit sich. Dadurch sind die Ergebnisse nach WZ 2008 auch bei gleichlautenden Bezeichnungen einzelner Gliederungen keinesfalls mit denen der bisherigen Systematik (WZ 2003) vergleichbar und es kommt zu einem Bruch in der Zeitreihe. 
Die wirtschaftliche Zuordnung der Beschäftigten erfolgt nach dem wirtschaftlichen Schwerpunkt des Betriebes (örtliche Einheit), in dem die sozialversicherungspflichtigen Arbeitnehmer/-innen beschäftigt sind.</t>
  </si>
  <si>
    <t>Das Revidieren von Daten, d. h. die nachträgliche Änderung von bereits publizierten statistischen Daten, erfolgt anlassbezogen und unregelmäßig. Es behebt Fehler und verbessert die Genauigkeit. Dies kann erforderlich werden, weil sich rückwirkend eine wesentliche Änderung in der Datenquelle eines Statistikverfahrens ergeben hat oder weil ein Fehler in den statistischen Verarbeitungsregeln erkannt wurde. In beiden Fällen werden die statistischen Ergebnisse neu berechnet – auch für zurückliegende Berichtszeiträume. Ab dem Revisionszeitpunkt erstellte Publikationen enthalten – sofern möglich – auch rückwirkend neue Ergebnisse und einen entsprechenden Hinweis.
Davon abzugrenzen ist die Festschreibung vorläufiger Ergebnisse in endgültige Ergebnisse nach Wartezeiten von üblicherweise sechs Monaten. Sie erfolgt regelmäßig und wird nicht gesondert kommuniziert.</t>
  </si>
  <si>
    <t>Methodische Hinweise zu Revisionen in der Beschäftigungsstatistik</t>
  </si>
  <si>
    <t xml:space="preserve">1) Im Bundesgesetzblatt veröffentlicht als Artikel 1 der Verordnung zur Neuregelung des Meldeverfahrens in der Sozialversicherung vom 10. Februar 1998 (BGBl. I S.343). </t>
  </si>
  <si>
    <r>
      <t>Auskunftspflichtig sind gemäß den Vorschriften der Verordnung über die Erfassung und Übermittlung von Daten für die Träger der Sozialversicherung (Datenerfassungs- und übermittlungsverordnung DEÜV</t>
    </r>
    <r>
      <rPr>
        <vertAlign val="superscript"/>
        <sz val="10"/>
        <rFont val="BaWue Sans"/>
      </rPr>
      <t>1</t>
    </r>
    <r>
      <rPr>
        <sz val="10"/>
        <rFont val="BaWue Sans"/>
      </rPr>
      <t>) die Arbeitgeber. Sie müssen an die Träger der gesetzlichen Kranken-, Pflege- und Rentenversicherungen sowie an die Bundesagentur für Arbeit Meldungen verschiedenen Inhalts über die in ihrem Betrieb sozialversicherungspflichtig beschäftigten Arbeitnehmer/-innen erstatten. Anlass, Form, Inhalt und Fristen für diese Meldungen an die Träger der Sozialversicherung und an die Bundesagentur für Arbeit richten sich nach den Vorschriften des zweiten Abschnitts der Datenerfassungs- und Übermittlungsverordnung (DEÜV) (§§ 6 bis 13).</t>
    </r>
  </si>
  <si>
    <r>
      <t>Die gesetzliche Grundlage für die Durchführung der Statistik sozialversicherungspflichtig Beschäftigter ist seit dem 1. Januar 1998 das Dritte Buch Sozialgesetzbuch – Arbeitsförderung – (SGB III) vom 24. März 1997 (BGBI. I S. 594), in der Fassung der zwischenzeitlich erfolgten Änderungen</t>
    </r>
    <r>
      <rPr>
        <vertAlign val="superscript"/>
        <sz val="10"/>
        <rFont val="BaWue Sans"/>
      </rPr>
      <t>1</t>
    </r>
    <r>
      <rPr>
        <sz val="10"/>
        <rFont val="BaWue Sans"/>
      </rPr>
      <t>). Nach § 281 SGB III hat die Bundesagentur für Arbeit – wie nach den bis dahin geltenden Regelungen des Arbeitsförderungsgesetzes (AFG) – aus dem in ihrem Geschäftsbereich anfallenden Daten Statistiken zu erstellen, insbesondere über Beschäftigung und Arbeitslosigkeit der Arbeitnehmer und über die Leistungen der Arbeitsförderung. Sie ist auch unverändert damit beauftragt, auf der Grundlage der Meldungen nach § 28a des Vierten Buches Sozialgesetzbuch – Sozialversicherung – SGB IV vom 23. Dezember 1976 (BGBI. I S. 3845), in der Fassung zwischenzeitlicher Änderungen eine Statistik sozialversicherungspflichtig Beschäftigter zu erstellen.</t>
    </r>
  </si>
  <si>
    <t>Schaubild 1</t>
  </si>
  <si>
    <t>Schaubild 2</t>
  </si>
  <si>
    <t xml:space="preserve">7. Sozialversicherungspflichtig Beschäftigte am Arbeitsort und am Wohnort in den Stadt- und Landkreisen </t>
  </si>
  <si>
    <t>Baden-Württembergs am 30. Juni 2025</t>
  </si>
  <si>
    <t>–0,1</t>
  </si>
  <si>
    <t>–0,2</t>
  </si>
  <si>
    <t>–0,3</t>
  </si>
  <si>
    <t>–0,4</t>
  </si>
  <si>
    <t>–0,5</t>
  </si>
  <si>
    <t>–0,6</t>
  </si>
  <si>
    <t>–0,7</t>
  </si>
  <si>
    <t>–0,8</t>
  </si>
  <si>
    <t>–0,9</t>
  </si>
  <si>
    <t>–1,0</t>
  </si>
  <si>
    <t>–1,6</t>
  </si>
  <si>
    <t>–2,3</t>
  </si>
  <si>
    <t>–6,6</t>
  </si>
  <si>
    <t xml:space="preserve">
Stuttgart, Landeshauptstadt (SKR)</t>
  </si>
  <si>
    <t xml:space="preserve">
Heilbronn (SKR)</t>
  </si>
  <si>
    <t xml:space="preserve">
Böblingen (LKR)</t>
  </si>
  <si>
    <t xml:space="preserve">
Heilbronn (LKR)</t>
  </si>
  <si>
    <t xml:space="preserve">
Heidenheim (LKR)</t>
  </si>
  <si>
    <t xml:space="preserve">
Neckar-Odenwald-Kreis (LKR)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</si>
</sst>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164" formatCode="* \+\ ??0.0\ \ ;* \–\ ??0.0\ \ ;* \–\ \ ;* @\ \ "/>
    <numFmt numFmtId="165" formatCode="#\ ###\ ##0\ \ ;\–\ #\ ###\ ##0\ \ ;\ \–\ \ ;* @\ \ "/>
    <numFmt numFmtId="166" formatCode="#\ ###\ ##0\ "/>
    <numFmt numFmtId="167" formatCode="###\ ###\ ###"/>
    <numFmt numFmtId="168" formatCode="* \ \ ?\ ???\ ??0;* \–\ \ ;* @\ \ "/>
    <numFmt numFmtId="169" formatCode="#\ ###\ ###"/>
    <numFmt numFmtId="170" formatCode="dd/\ mmmm\ yyyy"/>
    <numFmt numFmtId="171" formatCode="#\ ###\ ###\ \ \ \ \ \ \ \ \ \ ;\ \ "/>
    <numFmt numFmtId="172" formatCode="\+\ ?###\ ##0\ \ ;\ \-\ ?\ \ ###\ ##0\ \ ;"/>
    <numFmt numFmtId="173" formatCode="* \ \ ?\ ???\ ??0;* \-?\ ???\ ??0;* \–\ \ ;* @"/>
    <numFmt numFmtId="174" formatCode="#\ ###\ ##0\ ;\–\ #\ ###\ ##0\ ;\ \–\ ;* @\ "/>
    <numFmt numFmtId="175" formatCode="#\ ###\ ##0\ \ ;\–\ #\ ###\ ##0\ \ ;\ \–\ ;* @\ \ "/>
    <numFmt numFmtId="176" formatCode="0.0"/>
    <numFmt numFmtId="177" formatCode="#,###,##0\ \ ;\–\ #,###,##0\ \ ;\ \–\ \ ;* @\ \ "/>
    <numFmt numFmtId="178" formatCode="* #,##0;* \-_ #,##0;\-"/>
    <numFmt numFmtId="179" formatCode="#,###,##0.0\ \ ;\–\ #,###,##0.0\ \ ;\ \–\ \ ;* @\ \ "/>
    <numFmt numFmtId="180" formatCode="* \+\ ?0.0\ \ ;* \–\ ?0.0\ \ ;* \–\ \ ;* @\ \ "/>
    <numFmt numFmtId="181" formatCode="#\ ###\ ##0.0\ ;\–\ #\ ###\ ##0.0\ ;\ \–\ \ ;* @\ \ "/>
    <numFmt numFmtId="182" formatCode="#,###,##0\ ;\–\ #,###,##0\ ;\ \–\ \ ;* @\ "/>
  </numFmts>
  <fonts count="37">
    <font>
      <sz val="10"/>
      <name val="Arial"/>
    </font>
    <font>
      <sz val="11"/>
      <color theme="1"/>
      <name val="Arial"/>
      <family val="2"/>
    </font>
    <font>
      <sz val="8"/>
      <name val="Arial"/>
      <family val="2"/>
    </font>
    <font>
      <sz val="7"/>
      <name val="Arial"/>
      <family val="2"/>
    </font>
    <font>
      <b/>
      <sz val="8"/>
      <name val="Arial"/>
      <family val="2"/>
    </font>
    <font>
      <vertAlign val="superscript"/>
      <sz val="7"/>
      <name val="Arial"/>
      <family val="2"/>
    </font>
    <font>
      <i/>
      <sz val="8"/>
      <name val="Arial"/>
      <family val="2"/>
    </font>
    <font>
      <b/>
      <sz val="10"/>
      <name val="Arial"/>
      <family val="2"/>
    </font>
    <font>
      <sz val="11"/>
      <name val="Arial"/>
      <family val="2"/>
    </font>
    <font>
      <b/>
      <sz val="7"/>
      <name val="Arial"/>
      <family val="2"/>
    </font>
    <font>
      <b/>
      <sz val="11"/>
      <name val="Arial"/>
      <family val="2"/>
    </font>
    <font>
      <vertAlign val="superscript"/>
      <sz val="8"/>
      <name val="Arial"/>
      <family val="2"/>
    </font>
    <font>
      <b/>
      <vertAlign val="superscript"/>
      <sz val="7"/>
      <name val="Arial"/>
      <family val="2"/>
    </font>
    <font>
      <sz val="10"/>
      <name val="Arial"/>
      <family val="2"/>
    </font>
    <font>
      <b/>
      <sz val="9"/>
      <name val="Arial"/>
      <family val="2"/>
    </font>
    <font>
      <sz val="9"/>
      <name val="Arial"/>
      <family val="2"/>
    </font>
    <font>
      <sz val="10"/>
      <color rgb="FF000000"/>
      <name val="Arial"/>
      <family val="2"/>
    </font>
    <font>
      <sz val="10"/>
      <color rgb="FFFF0000"/>
      <name val="Arial"/>
      <family val="2"/>
    </font>
    <font>
      <sz val="10"/>
      <name val="Arial"/>
      <family val="2"/>
    </font>
    <font>
      <sz val="10"/>
      <color rgb="FF000000"/>
      <name val="Arial"/>
      <family val="2"/>
    </font>
    <font>
      <sz val="11"/>
      <color indexed="8"/>
      <name val="Calibri"/>
      <family val="2"/>
      <scheme val="minor"/>
    </font>
    <font>
      <u/>
      <sz val="10"/>
      <color theme="10"/>
      <name val="Arial"/>
      <family val="2"/>
    </font>
    <font>
      <sz val="11"/>
      <name val="Arial"/>
      <family val="2"/>
    </font>
    <font>
      <sz val="11"/>
      <name val="BaWue Sans"/>
    </font>
    <font>
      <sz val="8"/>
      <name val="BaWue Sans"/>
    </font>
    <font>
      <i/>
      <sz val="8"/>
      <name val="BaWue Sans"/>
    </font>
    <font>
      <b/>
      <sz val="14"/>
      <name val="BaWue Sans"/>
    </font>
    <font>
      <u/>
      <sz val="10"/>
      <color rgb="FF0A3C90"/>
      <name val="BaWue Sans"/>
    </font>
    <font>
      <u/>
      <sz val="11"/>
      <name val="BaWue Sans"/>
    </font>
    <font>
      <sz val="14"/>
      <name val="BaWue Sans"/>
    </font>
    <font>
      <sz val="10"/>
      <name val="BaWue Sans"/>
    </font>
    <font>
      <b/>
      <sz val="11"/>
      <name val="BaWue Sans"/>
    </font>
    <font>
      <b/>
      <sz val="10"/>
      <name val="BaWue Sans"/>
    </font>
    <font>
      <b/>
      <sz val="10"/>
      <color rgb="FF000000"/>
      <name val="Arial"/>
      <family val="2"/>
    </font>
    <font>
      <i/>
      <sz val="10"/>
      <name val="Arial"/>
      <family val="2"/>
    </font>
    <font>
      <sz val="9"/>
      <name val="BaWue Sans"/>
    </font>
    <font>
      <vertAlign val="superscript"/>
      <sz val="10"/>
      <name val="BaWue Sans"/>
    </font>
  </fonts>
  <fills count="2">
    <fill>
      <patternFill patternType="none"/>
    </fill>
    <fill>
      <patternFill patternType="gray125"/>
    </fill>
  </fills>
  <borders count="57">
    <border>
      <left/>
      <right/>
      <top/>
      <bottom/>
      <diagonal/>
    </border>
    <border>
      <left/>
      <right style="thin">
        <color indexed="64"/>
      </right>
      <top/>
      <bottom/>
      <diagonal/>
    </border>
    <border>
      <left/>
      <right style="thin">
        <color indexed="64"/>
      </right>
      <top style="thin">
        <color indexed="64"/>
      </top>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right style="hair">
        <color indexed="64"/>
      </right>
      <top style="thin">
        <color indexed="64"/>
      </top>
      <bottom/>
      <diagonal/>
    </border>
    <border>
      <left style="hair">
        <color indexed="64"/>
      </left>
      <right/>
      <top style="thin">
        <color indexed="64"/>
      </top>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top/>
      <bottom style="thin">
        <color indexed="64"/>
      </bottom>
      <diagonal/>
    </border>
    <border>
      <left/>
      <right style="hair">
        <color indexed="64"/>
      </right>
      <top/>
      <bottom style="thin">
        <color indexed="64"/>
      </bottom>
      <diagonal/>
    </border>
    <border>
      <left style="thin">
        <color indexed="64"/>
      </left>
      <right/>
      <top/>
      <bottom/>
      <diagonal/>
    </border>
    <border>
      <left/>
      <right style="hair">
        <color indexed="64"/>
      </right>
      <top/>
      <bottom/>
      <diagonal/>
    </border>
    <border>
      <left style="hair">
        <color indexed="64"/>
      </left>
      <right style="hair">
        <color indexed="64"/>
      </right>
      <top style="hair">
        <color indexed="64"/>
      </top>
      <bottom/>
      <diagonal/>
    </border>
    <border>
      <left style="hair">
        <color indexed="64"/>
      </left>
      <right style="hair">
        <color indexed="64"/>
      </right>
      <top style="hair">
        <color indexed="64"/>
      </top>
      <bottom style="hair">
        <color indexed="64"/>
      </bottom>
      <diagonal/>
    </border>
    <border>
      <left/>
      <right/>
      <top style="thin">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diagonal/>
    </border>
    <border>
      <left/>
      <right style="hair">
        <color indexed="8"/>
      </right>
      <top style="thin">
        <color indexed="8"/>
      </top>
      <bottom/>
      <diagonal/>
    </border>
    <border>
      <left/>
      <right style="hair">
        <color indexed="8"/>
      </right>
      <top/>
      <bottom/>
      <diagonal/>
    </border>
    <border>
      <left style="thin">
        <color indexed="64"/>
      </left>
      <right/>
      <top style="thin">
        <color indexed="64"/>
      </top>
      <bottom/>
      <diagonal/>
    </border>
    <border>
      <left/>
      <right/>
      <top style="thin">
        <color indexed="64"/>
      </top>
      <bottom/>
      <diagonal/>
    </border>
    <border>
      <left style="thin">
        <color indexed="64"/>
      </left>
      <right style="hair">
        <color indexed="64"/>
      </right>
      <top/>
      <bottom style="thin">
        <color indexed="64"/>
      </bottom>
      <diagonal/>
    </border>
    <border>
      <left style="hair">
        <color indexed="64"/>
      </left>
      <right/>
      <top/>
      <bottom style="thin">
        <color indexed="64"/>
      </bottom>
      <diagonal/>
    </border>
    <border>
      <left style="hair">
        <color indexed="64"/>
      </left>
      <right/>
      <top/>
      <bottom/>
      <diagonal/>
    </border>
    <border>
      <left style="hair">
        <color indexed="64"/>
      </left>
      <right/>
      <top/>
      <bottom style="hair">
        <color indexed="64"/>
      </bottom>
      <diagonal/>
    </border>
    <border>
      <left style="hair">
        <color indexed="64"/>
      </left>
      <right/>
      <top style="thin">
        <color indexed="64"/>
      </top>
      <bottom style="hair">
        <color indexed="64"/>
      </bottom>
      <diagonal/>
    </border>
    <border>
      <left/>
      <right style="thin">
        <color indexed="64"/>
      </right>
      <top/>
      <bottom style="thin">
        <color indexed="64"/>
      </bottom>
      <diagonal/>
    </border>
    <border>
      <left/>
      <right style="thin">
        <color indexed="8"/>
      </right>
      <top style="thin">
        <color indexed="64"/>
      </top>
      <bottom style="hair">
        <color indexed="64"/>
      </bottom>
      <diagonal/>
    </border>
    <border>
      <left/>
      <right/>
      <top/>
      <bottom style="thin">
        <color indexed="8"/>
      </bottom>
      <diagonal/>
    </border>
    <border>
      <left/>
      <right style="hair">
        <color indexed="64"/>
      </right>
      <top/>
      <bottom style="thin">
        <color indexed="8"/>
      </bottom>
      <diagonal/>
    </border>
    <border>
      <left style="hair">
        <color indexed="64"/>
      </left>
      <right style="hair">
        <color indexed="64"/>
      </right>
      <top/>
      <bottom/>
      <diagonal/>
    </border>
    <border>
      <left style="hair">
        <color indexed="64"/>
      </left>
      <right style="hair">
        <color indexed="64"/>
      </right>
      <top/>
      <bottom style="thin">
        <color indexed="8"/>
      </bottom>
      <diagonal/>
    </border>
    <border>
      <left style="hair">
        <color indexed="64"/>
      </left>
      <right style="thin">
        <color indexed="64"/>
      </right>
      <top style="hair">
        <color indexed="64"/>
      </top>
      <bottom/>
      <diagonal/>
    </border>
    <border>
      <left style="hair">
        <color indexed="64"/>
      </left>
      <right style="thin">
        <color indexed="64"/>
      </right>
      <top/>
      <bottom/>
      <diagonal/>
    </border>
    <border>
      <left style="hair">
        <color indexed="64"/>
      </left>
      <right style="thin">
        <color indexed="64"/>
      </right>
      <top/>
      <bottom style="thin">
        <color indexed="8"/>
      </bottom>
      <diagonal/>
    </border>
    <border>
      <left/>
      <right/>
      <top style="hair">
        <color indexed="64"/>
      </top>
      <bottom style="hair">
        <color indexed="64"/>
      </bottom>
      <diagonal/>
    </border>
    <border>
      <left/>
      <right style="hair">
        <color indexed="8"/>
      </right>
      <top style="thin">
        <color indexed="64"/>
      </top>
      <bottom/>
      <diagonal/>
    </border>
    <border>
      <left/>
      <right style="hair">
        <color indexed="8"/>
      </right>
      <top/>
      <bottom style="thin">
        <color indexed="8"/>
      </bottom>
      <diagonal/>
    </border>
    <border>
      <left style="hair">
        <color indexed="8"/>
      </left>
      <right/>
      <top style="thin">
        <color indexed="64"/>
      </top>
      <bottom/>
      <diagonal/>
    </border>
    <border>
      <left/>
      <right style="thin">
        <color indexed="8"/>
      </right>
      <top style="thin">
        <color indexed="64"/>
      </top>
      <bottom/>
      <diagonal/>
    </border>
    <border>
      <left style="hair">
        <color indexed="8"/>
      </left>
      <right/>
      <top/>
      <bottom/>
      <diagonal/>
    </border>
    <border>
      <left/>
      <right style="thin">
        <color indexed="8"/>
      </right>
      <top/>
      <bottom/>
      <diagonal/>
    </border>
    <border>
      <left style="hair">
        <color indexed="8"/>
      </left>
      <right/>
      <top/>
      <bottom style="thin">
        <color indexed="8"/>
      </bottom>
      <diagonal/>
    </border>
    <border>
      <left/>
      <right style="thin">
        <color indexed="8"/>
      </right>
      <top/>
      <bottom style="thin">
        <color indexed="8"/>
      </bottom>
      <diagonal/>
    </border>
    <border>
      <left style="thin">
        <color indexed="8"/>
      </left>
      <right style="hair">
        <color indexed="64"/>
      </right>
      <top style="thin">
        <color indexed="64"/>
      </top>
      <bottom/>
      <diagonal/>
    </border>
    <border>
      <left style="thin">
        <color indexed="8"/>
      </left>
      <right style="hair">
        <color indexed="64"/>
      </right>
      <top/>
      <bottom/>
      <diagonal/>
    </border>
    <border>
      <left style="thin">
        <color indexed="8"/>
      </left>
      <right style="hair">
        <color indexed="64"/>
      </right>
      <top/>
      <bottom style="thin">
        <color indexed="8"/>
      </bottom>
      <diagonal/>
    </border>
    <border>
      <left/>
      <right/>
      <top style="hair">
        <color indexed="64"/>
      </top>
      <bottom/>
      <diagonal/>
    </border>
    <border>
      <left style="thin">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top/>
      <bottom style="thin">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style="hair">
        <color indexed="64"/>
      </left>
      <right style="hair">
        <color indexed="64"/>
      </right>
      <top/>
      <bottom style="thin">
        <color indexed="64"/>
      </bottom>
      <diagonal/>
    </border>
    <border>
      <left style="thin">
        <color indexed="64"/>
      </left>
      <right style="hair">
        <color indexed="64"/>
      </right>
      <top style="hair">
        <color indexed="64"/>
      </top>
      <bottom style="thin">
        <color indexed="64"/>
      </bottom>
      <diagonal/>
    </border>
  </borders>
  <cellStyleXfs count="13">
    <xf numFmtId="0" fontId="0" fillId="0" borderId="0"/>
    <xf numFmtId="0" fontId="2" fillId="0" borderId="0">
      <alignment vertical="center"/>
    </xf>
    <xf numFmtId="0" fontId="8" fillId="0" borderId="0"/>
    <xf numFmtId="0" fontId="8" fillId="0" borderId="0"/>
    <xf numFmtId="0" fontId="8" fillId="0" borderId="0"/>
    <xf numFmtId="0" fontId="16" fillId="0" borderId="0"/>
    <xf numFmtId="0" fontId="1" fillId="0" borderId="0"/>
    <xf numFmtId="0" fontId="19" fillId="0" borderId="0"/>
    <xf numFmtId="0" fontId="20" fillId="0" borderId="0"/>
    <xf numFmtId="0" fontId="21" fillId="0" borderId="0" applyNumberFormat="0" applyFill="0" applyBorder="0" applyAlignment="0" applyProtection="0"/>
    <xf numFmtId="0" fontId="22" fillId="0" borderId="0"/>
    <xf numFmtId="0" fontId="27" fillId="0" borderId="0" applyNumberFormat="0" applyFill="0" applyBorder="0" applyAlignment="0" applyProtection="0"/>
    <xf numFmtId="0" fontId="13" fillId="0" borderId="0"/>
  </cellStyleXfs>
  <cellXfs count="361">
    <xf numFmtId="0" fontId="0" fillId="0" borderId="0" xfId="0"/>
    <xf numFmtId="0" fontId="3" fillId="0" borderId="5" xfId="0" applyFont="1" applyFill="1" applyBorder="1" applyAlignment="1" applyProtection="1">
      <alignment horizontal="center" vertical="center"/>
      <protection locked="0"/>
    </xf>
    <xf numFmtId="0" fontId="10" fillId="0" borderId="0" xfId="0" applyFont="1" applyFill="1" applyBorder="1" applyAlignment="1">
      <alignment vertical="top"/>
    </xf>
    <xf numFmtId="167" fontId="9" fillId="0" borderId="0" xfId="0" applyNumberFormat="1" applyFont="1" applyFill="1" applyBorder="1" applyAlignment="1">
      <alignment horizontal="right"/>
    </xf>
    <xf numFmtId="167" fontId="9" fillId="0" borderId="1" xfId="0" applyNumberFormat="1" applyFont="1" applyFill="1" applyBorder="1" applyAlignment="1">
      <alignment horizontal="center"/>
    </xf>
    <xf numFmtId="1" fontId="9" fillId="0" borderId="11" xfId="0" quotePrefix="1" applyNumberFormat="1" applyFont="1" applyFill="1" applyBorder="1" applyAlignment="1">
      <alignment horizontal="right"/>
    </xf>
    <xf numFmtId="0" fontId="9" fillId="0" borderId="0" xfId="0" applyFont="1" applyFill="1" applyBorder="1" applyAlignment="1">
      <alignment horizontal="right"/>
    </xf>
    <xf numFmtId="0" fontId="7" fillId="0" borderId="0" xfId="0" applyFont="1" applyFill="1" applyAlignment="1"/>
    <xf numFmtId="0" fontId="9" fillId="0" borderId="11" xfId="0" applyFont="1" applyFill="1" applyBorder="1" applyAlignment="1">
      <alignment horizontal="right"/>
    </xf>
    <xf numFmtId="0" fontId="13" fillId="0" borderId="0" xfId="0" applyFont="1" applyFill="1"/>
    <xf numFmtId="0" fontId="13" fillId="0" borderId="0" xfId="0" applyFont="1" applyFill="1" applyAlignment="1">
      <alignment horizontal="center"/>
    </xf>
    <xf numFmtId="0" fontId="10" fillId="0" borderId="9" xfId="0" applyFont="1" applyFill="1" applyBorder="1" applyAlignment="1">
      <alignment vertical="top"/>
    </xf>
    <xf numFmtId="0" fontId="13" fillId="0" borderId="0" xfId="0" applyFont="1" applyFill="1" applyAlignment="1">
      <alignment vertical="top"/>
    </xf>
    <xf numFmtId="0" fontId="3" fillId="0" borderId="0" xfId="0" applyFont="1" applyFill="1" applyAlignment="1"/>
    <xf numFmtId="0" fontId="3" fillId="0" borderId="8" xfId="0" applyFont="1" applyFill="1" applyBorder="1" applyAlignment="1">
      <alignment horizontal="center" vertical="center" wrapText="1"/>
    </xf>
    <xf numFmtId="0" fontId="3" fillId="0" borderId="0" xfId="0" applyFont="1" applyFill="1" applyAlignment="1">
      <alignment horizontal="center"/>
    </xf>
    <xf numFmtId="0" fontId="3" fillId="0" borderId="5" xfId="0" applyFont="1" applyFill="1" applyBorder="1" applyAlignment="1">
      <alignment horizontal="center"/>
    </xf>
    <xf numFmtId="0" fontId="3" fillId="0" borderId="12" xfId="0" applyFont="1" applyFill="1" applyBorder="1" applyAlignment="1">
      <alignment horizontal="center"/>
    </xf>
    <xf numFmtId="0" fontId="9" fillId="0" borderId="0" xfId="0" applyNumberFormat="1" applyFont="1" applyFill="1" applyBorder="1" applyAlignment="1">
      <alignment horizontal="center"/>
    </xf>
    <xf numFmtId="167" fontId="9" fillId="0" borderId="12" xfId="0" applyNumberFormat="1" applyFont="1" applyFill="1" applyBorder="1" applyAlignment="1">
      <alignment horizontal="center"/>
    </xf>
    <xf numFmtId="167" fontId="9" fillId="0" borderId="0" xfId="0" applyNumberFormat="1" applyFont="1" applyFill="1" applyBorder="1" applyAlignment="1">
      <alignment horizontal="left"/>
    </xf>
    <xf numFmtId="167" fontId="9" fillId="0" borderId="0" xfId="0" applyNumberFormat="1" applyFont="1" applyFill="1" applyAlignment="1">
      <alignment horizontal="left"/>
    </xf>
    <xf numFmtId="0" fontId="13" fillId="0" borderId="19" xfId="0" applyFont="1" applyFill="1" applyBorder="1" applyAlignment="1">
      <alignment horizontal="center"/>
    </xf>
    <xf numFmtId="0" fontId="4" fillId="0" borderId="0" xfId="0" applyFont="1" applyFill="1" applyAlignment="1">
      <alignment vertical="top"/>
    </xf>
    <xf numFmtId="0" fontId="4" fillId="0" borderId="9" xfId="0" applyFont="1" applyFill="1" applyBorder="1" applyAlignment="1">
      <alignment vertical="top"/>
    </xf>
    <xf numFmtId="0" fontId="3" fillId="0" borderId="7" xfId="2" applyFont="1" applyFill="1" applyBorder="1" applyAlignment="1">
      <alignment horizontal="center" vertical="center" wrapText="1"/>
    </xf>
    <xf numFmtId="0" fontId="9" fillId="0" borderId="0" xfId="0" applyFont="1" applyFill="1" applyAlignment="1">
      <alignment horizontal="center"/>
    </xf>
    <xf numFmtId="0" fontId="9" fillId="0" borderId="19" xfId="0" applyFont="1" applyFill="1" applyBorder="1" applyAlignment="1">
      <alignment horizontal="center"/>
    </xf>
    <xf numFmtId="0" fontId="9" fillId="0" borderId="12" xfId="0" applyFont="1" applyFill="1" applyBorder="1" applyAlignment="1">
      <alignment horizontal="center"/>
    </xf>
    <xf numFmtId="167" fontId="3" fillId="0" borderId="0" xfId="0" applyNumberFormat="1" applyFont="1" applyFill="1" applyBorder="1" applyAlignment="1">
      <alignment horizontal="left"/>
    </xf>
    <xf numFmtId="0" fontId="15" fillId="0" borderId="0" xfId="0" applyFont="1" applyFill="1" applyAlignment="1">
      <alignment wrapText="1"/>
    </xf>
    <xf numFmtId="0" fontId="3" fillId="0" borderId="8" xfId="2" applyFont="1" applyFill="1" applyBorder="1" applyAlignment="1">
      <alignment horizontal="center" vertical="center"/>
    </xf>
    <xf numFmtId="0" fontId="4" fillId="0" borderId="9" xfId="0" applyFont="1" applyFill="1" applyBorder="1" applyAlignment="1">
      <alignment horizontal="center" vertical="top"/>
    </xf>
    <xf numFmtId="0" fontId="4" fillId="0" borderId="0" xfId="0" applyFont="1" applyFill="1" applyBorder="1" applyAlignment="1">
      <alignment vertical="top"/>
    </xf>
    <xf numFmtId="167" fontId="3" fillId="0" borderId="0" xfId="0" applyNumberFormat="1" applyFont="1" applyFill="1" applyBorder="1" applyAlignment="1">
      <alignment horizontal="right"/>
    </xf>
    <xf numFmtId="167" fontId="3" fillId="0" borderId="1" xfId="0" applyNumberFormat="1" applyFont="1" applyFill="1" applyBorder="1" applyAlignment="1">
      <alignment horizontal="center"/>
    </xf>
    <xf numFmtId="0" fontId="3" fillId="0" borderId="11" xfId="0" applyFont="1" applyFill="1" applyBorder="1" applyAlignment="1">
      <alignment horizontal="right"/>
    </xf>
    <xf numFmtId="0" fontId="3" fillId="0" borderId="0" xfId="0" applyFont="1" applyFill="1" applyBorder="1" applyAlignment="1">
      <alignment horizontal="right"/>
    </xf>
    <xf numFmtId="1" fontId="3" fillId="0" borderId="11" xfId="0" quotePrefix="1" applyNumberFormat="1" applyFont="1" applyFill="1" applyBorder="1" applyAlignment="1">
      <alignment horizontal="right"/>
    </xf>
    <xf numFmtId="0" fontId="3" fillId="0" borderId="0" xfId="0" applyNumberFormat="1" applyFont="1" applyFill="1" applyBorder="1" applyAlignment="1">
      <alignment horizontal="center"/>
    </xf>
    <xf numFmtId="167" fontId="3" fillId="0" borderId="12" xfId="0" applyNumberFormat="1" applyFont="1" applyFill="1" applyBorder="1" applyAlignment="1">
      <alignment horizontal="center"/>
    </xf>
    <xf numFmtId="0" fontId="3" fillId="0" borderId="3" xfId="0" applyFont="1" applyFill="1" applyBorder="1" applyAlignment="1" applyProtection="1">
      <alignment horizontal="center" vertical="center"/>
      <protection locked="0"/>
    </xf>
    <xf numFmtId="0" fontId="3" fillId="0" borderId="4" xfId="0" applyFont="1" applyFill="1" applyBorder="1" applyAlignment="1" applyProtection="1">
      <alignment horizontal="center" vertical="center"/>
      <protection locked="0"/>
    </xf>
    <xf numFmtId="0" fontId="3" fillId="0" borderId="4" xfId="0" applyFont="1" applyFill="1" applyBorder="1" applyAlignment="1" applyProtection="1">
      <alignment horizontal="center" vertical="center" wrapText="1"/>
      <protection locked="0"/>
    </xf>
    <xf numFmtId="0" fontId="3" fillId="0" borderId="6" xfId="0" applyFont="1" applyFill="1" applyBorder="1" applyAlignment="1" applyProtection="1">
      <alignment horizontal="center" vertical="center" wrapText="1"/>
      <protection locked="0"/>
    </xf>
    <xf numFmtId="0" fontId="4" fillId="0" borderId="0" xfId="0" applyFont="1" applyFill="1" applyAlignment="1" applyProtection="1">
      <alignment horizontal="centerContinuous"/>
      <protection locked="0"/>
    </xf>
    <xf numFmtId="0" fontId="4" fillId="0" borderId="9" xfId="1" applyFont="1" applyFill="1" applyBorder="1" applyAlignment="1" applyProtection="1">
      <alignment horizontal="left" vertical="top" indent="1"/>
      <protection locked="0"/>
    </xf>
    <xf numFmtId="0" fontId="3" fillId="0" borderId="0" xfId="0" applyFont="1" applyFill="1"/>
    <xf numFmtId="0" fontId="3" fillId="0" borderId="1" xfId="1" applyFont="1" applyFill="1" applyBorder="1" applyAlignment="1" applyProtection="1">
      <alignment horizontal="center" vertical="center"/>
      <protection locked="0"/>
    </xf>
    <xf numFmtId="0" fontId="2" fillId="0" borderId="1" xfId="1" applyFont="1" applyFill="1" applyBorder="1" applyAlignment="1" applyProtection="1">
      <alignment horizontal="center"/>
      <protection locked="0"/>
    </xf>
    <xf numFmtId="175" fontId="2" fillId="0" borderId="0" xfId="0" applyNumberFormat="1" applyFont="1" applyFill="1"/>
    <xf numFmtId="165" fontId="2" fillId="0" borderId="0" xfId="0" applyNumberFormat="1" applyFont="1" applyFill="1" applyBorder="1" applyAlignment="1">
      <alignment wrapText="1"/>
    </xf>
    <xf numFmtId="165" fontId="2" fillId="0" borderId="0" xfId="1" applyNumberFormat="1" applyFont="1" applyFill="1" applyBorder="1">
      <alignment vertical="center"/>
    </xf>
    <xf numFmtId="0" fontId="4" fillId="0" borderId="0" xfId="1" applyFont="1" applyFill="1" applyAlignment="1" applyProtection="1">
      <alignment horizontal="centerContinuous" vertical="top"/>
      <protection locked="0"/>
    </xf>
    <xf numFmtId="0" fontId="3" fillId="0" borderId="1" xfId="0" applyFont="1" applyFill="1" applyBorder="1" applyAlignment="1"/>
    <xf numFmtId="0" fontId="9" fillId="0" borderId="0" xfId="0" applyFont="1" applyFill="1" applyBorder="1" applyAlignment="1">
      <alignment horizontal="left" wrapText="1"/>
    </xf>
    <xf numFmtId="0" fontId="9" fillId="0" borderId="12" xfId="0" applyFont="1" applyFill="1" applyBorder="1" applyAlignment="1">
      <alignment horizontal="left" wrapText="1"/>
    </xf>
    <xf numFmtId="0" fontId="9" fillId="0" borderId="1" xfId="0" applyFont="1" applyFill="1" applyBorder="1" applyAlignment="1"/>
    <xf numFmtId="174" fontId="9" fillId="0" borderId="0" xfId="2" applyNumberFormat="1" applyFont="1" applyFill="1" applyAlignment="1"/>
    <xf numFmtId="174" fontId="9" fillId="0" borderId="0" xfId="2" applyNumberFormat="1" applyFont="1" applyFill="1" applyBorder="1" applyAlignment="1">
      <alignment wrapText="1"/>
    </xf>
    <xf numFmtId="0" fontId="10" fillId="0" borderId="0" xfId="2" applyFont="1" applyFill="1"/>
    <xf numFmtId="171" fontId="2" fillId="0" borderId="0" xfId="4" applyNumberFormat="1" applyFont="1" applyFill="1" applyBorder="1" applyAlignment="1"/>
    <xf numFmtId="172" fontId="2" fillId="0" borderId="0" xfId="4" applyNumberFormat="1" applyFont="1" applyFill="1" applyBorder="1" applyAlignment="1"/>
    <xf numFmtId="172" fontId="2" fillId="0" borderId="0" xfId="4" applyNumberFormat="1" applyFont="1" applyFill="1" applyBorder="1" applyAlignment="1">
      <alignment vertical="top"/>
    </xf>
    <xf numFmtId="0" fontId="13" fillId="0" borderId="0" xfId="0" applyFont="1" applyFill="1" applyAlignment="1"/>
    <xf numFmtId="165" fontId="4" fillId="0" borderId="0" xfId="0" applyNumberFormat="1" applyFont="1" applyFill="1" applyAlignment="1"/>
    <xf numFmtId="171" fontId="2" fillId="0" borderId="0" xfId="4" applyNumberFormat="1" applyFont="1" applyFill="1" applyBorder="1" applyAlignment="1">
      <alignment vertical="top"/>
    </xf>
    <xf numFmtId="0" fontId="3" fillId="0" borderId="0" xfId="3" applyFont="1" applyFill="1"/>
    <xf numFmtId="0" fontId="3" fillId="0" borderId="1" xfId="3" applyFont="1" applyFill="1" applyBorder="1" applyAlignment="1">
      <alignment horizontal="left" vertical="top" wrapText="1" indent="1"/>
    </xf>
    <xf numFmtId="0" fontId="10" fillId="0" borderId="0" xfId="3" applyFont="1" applyFill="1"/>
    <xf numFmtId="0" fontId="9" fillId="0" borderId="1" xfId="3" applyFont="1" applyFill="1" applyBorder="1" applyAlignment="1">
      <alignment horizontal="left" wrapText="1"/>
    </xf>
    <xf numFmtId="0" fontId="8" fillId="0" borderId="0" xfId="3" applyFont="1" applyFill="1" applyAlignment="1"/>
    <xf numFmtId="0" fontId="8" fillId="0" borderId="0" xfId="3" applyFont="1" applyFill="1" applyAlignment="1">
      <alignment vertical="top"/>
    </xf>
    <xf numFmtId="0" fontId="8" fillId="0" borderId="0" xfId="3" applyFont="1" applyFill="1"/>
    <xf numFmtId="0" fontId="3" fillId="0" borderId="7" xfId="3" applyFont="1" applyFill="1" applyBorder="1" applyAlignment="1">
      <alignment horizontal="center" vertical="center"/>
    </xf>
    <xf numFmtId="0" fontId="3" fillId="0" borderId="8" xfId="3" applyFont="1" applyFill="1" applyBorder="1" applyAlignment="1">
      <alignment horizontal="center" vertical="center"/>
    </xf>
    <xf numFmtId="0" fontId="3" fillId="0" borderId="8" xfId="3" applyFont="1" applyFill="1" applyBorder="1" applyAlignment="1">
      <alignment horizontal="center" vertical="center" wrapText="1"/>
    </xf>
    <xf numFmtId="0" fontId="4" fillId="0" borderId="0" xfId="3" applyFont="1" applyFill="1" applyBorder="1" applyAlignment="1">
      <alignment horizontal="center" vertical="top"/>
    </xf>
    <xf numFmtId="0" fontId="3" fillId="0" borderId="1" xfId="3" applyNumberFormat="1" applyFont="1" applyFill="1" applyBorder="1" applyAlignment="1">
      <alignment wrapText="1"/>
    </xf>
    <xf numFmtId="165" fontId="3" fillId="0" borderId="0" xfId="3" applyNumberFormat="1" applyFont="1" applyFill="1" applyBorder="1" applyAlignment="1">
      <alignment horizontal="right" wrapText="1"/>
    </xf>
    <xf numFmtId="0" fontId="3" fillId="0" borderId="1" xfId="3" applyFont="1" applyFill="1" applyBorder="1" applyAlignment="1">
      <alignment wrapText="1"/>
    </xf>
    <xf numFmtId="0" fontId="3" fillId="0" borderId="1" xfId="3" applyFont="1" applyFill="1" applyBorder="1" applyAlignment="1">
      <alignment horizontal="left" indent="1"/>
    </xf>
    <xf numFmtId="0" fontId="3" fillId="0" borderId="1" xfId="3" applyFont="1" applyFill="1" applyBorder="1" applyAlignment="1">
      <alignment horizontal="left" wrapText="1" indent="1"/>
    </xf>
    <xf numFmtId="168" fontId="8" fillId="0" borderId="0" xfId="3" applyNumberFormat="1" applyFont="1" applyFill="1"/>
    <xf numFmtId="167" fontId="3" fillId="0" borderId="0" xfId="3" applyNumberFormat="1" applyFont="1" applyFill="1" applyBorder="1" applyAlignment="1">
      <alignment horizontal="left"/>
    </xf>
    <xf numFmtId="0" fontId="2" fillId="0" borderId="0" xfId="2" applyFont="1" applyFill="1"/>
    <xf numFmtId="0" fontId="8" fillId="0" borderId="0" xfId="2" applyFont="1" applyFill="1"/>
    <xf numFmtId="0" fontId="8" fillId="0" borderId="0" xfId="2" applyFont="1" applyFill="1" applyAlignment="1">
      <alignment vertical="top"/>
    </xf>
    <xf numFmtId="0" fontId="8" fillId="0" borderId="0" xfId="2" applyFont="1" applyFill="1" applyAlignment="1">
      <alignment horizontal="center"/>
    </xf>
    <xf numFmtId="0" fontId="3" fillId="0" borderId="7" xfId="2" applyFont="1" applyFill="1" applyBorder="1" applyAlignment="1">
      <alignment horizontal="center" vertical="center"/>
    </xf>
    <xf numFmtId="0" fontId="3" fillId="0" borderId="0" xfId="0" applyFont="1" applyFill="1" applyBorder="1" applyAlignment="1">
      <alignment horizontal="left" wrapText="1"/>
    </xf>
    <xf numFmtId="0" fontId="3" fillId="0" borderId="12" xfId="0" applyFont="1" applyFill="1" applyBorder="1" applyAlignment="1"/>
    <xf numFmtId="174" fontId="3" fillId="0" borderId="0" xfId="2" applyNumberFormat="1" applyFont="1" applyFill="1" applyAlignment="1"/>
    <xf numFmtId="174" fontId="3" fillId="0" borderId="0" xfId="2" applyNumberFormat="1" applyFont="1" applyFill="1" applyBorder="1" applyAlignment="1">
      <alignment wrapText="1"/>
    </xf>
    <xf numFmtId="0" fontId="3" fillId="0" borderId="12" xfId="0" applyFont="1" applyFill="1" applyBorder="1" applyAlignment="1">
      <alignment horizontal="left" wrapText="1"/>
    </xf>
    <xf numFmtId="0" fontId="3" fillId="0" borderId="1" xfId="0" applyFont="1" applyFill="1" applyBorder="1" applyAlignment="1">
      <alignment horizontal="left"/>
    </xf>
    <xf numFmtId="0" fontId="3" fillId="0" borderId="1" xfId="0" applyFont="1" applyFill="1" applyBorder="1" applyAlignment="1">
      <alignment horizontal="left" wrapText="1"/>
    </xf>
    <xf numFmtId="0" fontId="3" fillId="0" borderId="12" xfId="0" applyFont="1" applyFill="1" applyBorder="1" applyAlignment="1">
      <alignment wrapText="1"/>
    </xf>
    <xf numFmtId="0" fontId="3" fillId="0" borderId="1" xfId="0" applyFont="1" applyFill="1" applyBorder="1" applyAlignment="1">
      <alignment wrapText="1"/>
    </xf>
    <xf numFmtId="0" fontId="2" fillId="0" borderId="0" xfId="2" applyFont="1" applyFill="1" applyAlignment="1"/>
    <xf numFmtId="0" fontId="2" fillId="0" borderId="0" xfId="2" applyFont="1" applyFill="1" applyBorder="1"/>
    <xf numFmtId="166" fontId="2" fillId="0" borderId="0" xfId="2" applyNumberFormat="1" applyFont="1" applyFill="1"/>
    <xf numFmtId="166" fontId="4" fillId="0" borderId="0" xfId="2" applyNumberFormat="1" applyFont="1" applyFill="1"/>
    <xf numFmtId="0" fontId="4" fillId="0" borderId="0" xfId="2" applyFont="1" applyFill="1" applyBorder="1"/>
    <xf numFmtId="0" fontId="8" fillId="0" borderId="0" xfId="2" applyFont="1" applyFill="1" applyAlignment="1"/>
    <xf numFmtId="0" fontId="2" fillId="0" borderId="9" xfId="1" applyFont="1" applyFill="1" applyBorder="1" applyAlignment="1" applyProtection="1">
      <alignment vertical="top"/>
      <protection locked="0"/>
    </xf>
    <xf numFmtId="0" fontId="3" fillId="0" borderId="2" xfId="0" applyFont="1" applyFill="1" applyBorder="1" applyAlignment="1" applyProtection="1">
      <alignment horizontal="center" vertical="center" wrapText="1"/>
      <protection locked="0"/>
    </xf>
    <xf numFmtId="0" fontId="2" fillId="0" borderId="1" xfId="0" applyFont="1" applyFill="1" applyBorder="1" applyAlignment="1">
      <alignment horizontal="center"/>
    </xf>
    <xf numFmtId="176" fontId="13" fillId="0" borderId="0" xfId="0" applyNumberFormat="1" applyFont="1" applyFill="1"/>
    <xf numFmtId="0" fontId="15" fillId="0" borderId="0" xfId="0" applyFont="1" applyFill="1"/>
    <xf numFmtId="0" fontId="15" fillId="0" borderId="0" xfId="0" applyFont="1" applyFill="1" applyAlignment="1"/>
    <xf numFmtId="1" fontId="9" fillId="0" borderId="11" xfId="0" quotePrefix="1" applyNumberFormat="1" applyFont="1" applyFill="1" applyBorder="1" applyAlignment="1">
      <alignment horizontal="center"/>
    </xf>
    <xf numFmtId="0" fontId="3" fillId="0" borderId="18" xfId="0" applyFont="1" applyFill="1" applyBorder="1" applyAlignment="1">
      <alignment horizontal="center"/>
    </xf>
    <xf numFmtId="167" fontId="3" fillId="0" borderId="0" xfId="0" applyNumberFormat="1" applyFont="1" applyFill="1" applyAlignment="1">
      <alignment horizontal="left"/>
    </xf>
    <xf numFmtId="1" fontId="3" fillId="0" borderId="11" xfId="0" quotePrefix="1" applyNumberFormat="1" applyFont="1" applyFill="1" applyBorder="1" applyAlignment="1">
      <alignment horizontal="center"/>
    </xf>
    <xf numFmtId="0" fontId="3" fillId="0" borderId="19" xfId="0" applyFont="1" applyFill="1" applyBorder="1" applyAlignment="1">
      <alignment horizontal="center"/>
    </xf>
    <xf numFmtId="0" fontId="13" fillId="0" borderId="11" xfId="0" applyFont="1" applyFill="1" applyBorder="1" applyAlignment="1">
      <alignment horizontal="center"/>
    </xf>
    <xf numFmtId="1" fontId="3" fillId="0" borderId="11" xfId="0" applyNumberFormat="1" applyFont="1" applyFill="1" applyBorder="1" applyAlignment="1">
      <alignment horizontal="center"/>
    </xf>
    <xf numFmtId="0" fontId="3" fillId="0" borderId="11" xfId="0" applyFont="1" applyFill="1" applyBorder="1" applyAlignment="1">
      <alignment horizontal="center"/>
    </xf>
    <xf numFmtId="167" fontId="3" fillId="0" borderId="0" xfId="0" applyNumberFormat="1" applyFont="1" applyFill="1" applyAlignment="1">
      <alignment horizontal="right"/>
    </xf>
    <xf numFmtId="167" fontId="3" fillId="0" borderId="0" xfId="0" applyNumberFormat="1" applyFont="1" applyFill="1" applyAlignment="1">
      <alignment horizontal="center"/>
    </xf>
    <xf numFmtId="167" fontId="2" fillId="0" borderId="0" xfId="0" applyNumberFormat="1" applyFont="1" applyFill="1" applyAlignment="1">
      <alignment horizontal="right"/>
    </xf>
    <xf numFmtId="167" fontId="2" fillId="0" borderId="0" xfId="0" applyNumberFormat="1" applyFont="1" applyFill="1" applyAlignment="1">
      <alignment horizontal="center"/>
    </xf>
    <xf numFmtId="167" fontId="9" fillId="0" borderId="0" xfId="0" applyNumberFormat="1" applyFont="1" applyFill="1" applyAlignment="1">
      <alignment horizontal="right"/>
    </xf>
    <xf numFmtId="1" fontId="9" fillId="0" borderId="11" xfId="0" applyNumberFormat="1" applyFont="1" applyFill="1" applyBorder="1" applyAlignment="1">
      <alignment horizontal="right"/>
    </xf>
    <xf numFmtId="1" fontId="3" fillId="0" borderId="11" xfId="0" applyNumberFormat="1" applyFont="1" applyFill="1" applyBorder="1" applyAlignment="1">
      <alignment horizontal="right"/>
    </xf>
    <xf numFmtId="0" fontId="3" fillId="0" borderId="0" xfId="0" applyFont="1" applyFill="1" applyAlignment="1">
      <alignment horizontal="right"/>
    </xf>
    <xf numFmtId="0" fontId="3" fillId="0" borderId="19" xfId="0" applyFont="1" applyFill="1" applyBorder="1"/>
    <xf numFmtId="0" fontId="9" fillId="0" borderId="0" xfId="0" applyFont="1" applyFill="1"/>
    <xf numFmtId="0" fontId="9" fillId="0" borderId="19" xfId="0" applyFont="1" applyFill="1" applyBorder="1"/>
    <xf numFmtId="0" fontId="9" fillId="0" borderId="0" xfId="0" applyFont="1" applyFill="1" applyAlignment="1">
      <alignment horizontal="right"/>
    </xf>
    <xf numFmtId="0" fontId="7" fillId="0" borderId="11" xfId="0" applyFont="1" applyFill="1" applyBorder="1" applyAlignment="1">
      <alignment horizontal="right"/>
    </xf>
    <xf numFmtId="1" fontId="9" fillId="0" borderId="0" xfId="0" applyNumberFormat="1" applyFont="1" applyFill="1"/>
    <xf numFmtId="0" fontId="9" fillId="0" borderId="0" xfId="0" applyFont="1" applyFill="1" applyAlignment="1">
      <alignment horizontal="left"/>
    </xf>
    <xf numFmtId="1" fontId="9" fillId="0" borderId="11" xfId="0" applyNumberFormat="1" applyFont="1" applyFill="1" applyBorder="1" applyAlignment="1">
      <alignment horizontal="left"/>
    </xf>
    <xf numFmtId="0" fontId="13" fillId="0" borderId="11" xfId="0" applyFont="1" applyFill="1" applyBorder="1" applyAlignment="1">
      <alignment horizontal="right"/>
    </xf>
    <xf numFmtId="0" fontId="4" fillId="0" borderId="1" xfId="4" applyFont="1" applyFill="1" applyBorder="1" applyAlignment="1"/>
    <xf numFmtId="0" fontId="13" fillId="0" borderId="0" xfId="0" applyNumberFormat="1" applyFont="1" applyFill="1" applyAlignment="1"/>
    <xf numFmtId="0" fontId="4" fillId="0" borderId="1" xfId="0" applyFont="1" applyFill="1" applyBorder="1" applyAlignment="1">
      <alignment wrapText="1"/>
    </xf>
    <xf numFmtId="0" fontId="7" fillId="0" borderId="0" xfId="0" applyNumberFormat="1" applyFont="1" applyFill="1" applyAlignment="1"/>
    <xf numFmtId="0" fontId="2" fillId="0" borderId="1" xfId="0" applyFont="1" applyFill="1" applyBorder="1" applyAlignment="1">
      <alignment wrapText="1"/>
    </xf>
    <xf numFmtId="0" fontId="8" fillId="0" borderId="0" xfId="4" applyFont="1" applyFill="1"/>
    <xf numFmtId="0" fontId="8" fillId="0" borderId="0" xfId="4" applyFont="1" applyFill="1" applyAlignment="1"/>
    <xf numFmtId="0" fontId="8" fillId="0" borderId="0" xfId="4" applyFont="1" applyFill="1" applyAlignment="1">
      <alignment vertical="top"/>
    </xf>
    <xf numFmtId="0" fontId="4" fillId="0" borderId="0" xfId="4" applyFont="1" applyFill="1" applyAlignment="1">
      <alignment vertical="top"/>
    </xf>
    <xf numFmtId="0" fontId="2" fillId="0" borderId="1" xfId="0" applyFont="1" applyFill="1" applyBorder="1" applyAlignment="1">
      <alignment horizontal="left" wrapText="1" indent="1"/>
    </xf>
    <xf numFmtId="0" fontId="2" fillId="0" borderId="1" xfId="0" applyFont="1" applyFill="1" applyBorder="1" applyAlignment="1">
      <alignment horizontal="left" wrapText="1"/>
    </xf>
    <xf numFmtId="0" fontId="4" fillId="0" borderId="1" xfId="0" applyFont="1" applyFill="1" applyBorder="1" applyAlignment="1"/>
    <xf numFmtId="0" fontId="3" fillId="0" borderId="0" xfId="0" applyFont="1" applyFill="1" applyBorder="1" applyAlignment="1"/>
    <xf numFmtId="0" fontId="2" fillId="0" borderId="1" xfId="0" applyFont="1" applyFill="1" applyBorder="1" applyAlignment="1">
      <alignment horizontal="left"/>
    </xf>
    <xf numFmtId="0" fontId="2" fillId="0" borderId="1" xfId="0" applyFont="1" applyFill="1" applyBorder="1" applyAlignment="1"/>
    <xf numFmtId="173" fontId="9" fillId="0" borderId="0" xfId="0" applyNumberFormat="1" applyFont="1" applyFill="1" applyAlignment="1">
      <alignment horizontal="center"/>
    </xf>
    <xf numFmtId="173" fontId="9" fillId="0" borderId="12" xfId="0" applyNumberFormat="1" applyFont="1" applyFill="1" applyBorder="1" applyAlignment="1">
      <alignment horizontal="center"/>
    </xf>
    <xf numFmtId="0" fontId="2" fillId="0" borderId="1" xfId="0" applyNumberFormat="1" applyFont="1" applyFill="1" applyBorder="1" applyAlignment="1">
      <alignment wrapText="1"/>
    </xf>
    <xf numFmtId="0" fontId="14" fillId="0" borderId="0" xfId="0" applyFont="1" applyFill="1"/>
    <xf numFmtId="0" fontId="15" fillId="0" borderId="0" xfId="0" applyFont="1" applyFill="1" applyAlignment="1">
      <alignment horizontal="left" wrapText="1"/>
    </xf>
    <xf numFmtId="0" fontId="4" fillId="0" borderId="0" xfId="0" applyFont="1" applyFill="1" applyAlignment="1"/>
    <xf numFmtId="0" fontId="13" fillId="0" borderId="0" xfId="0" applyFont="1" applyFill="1" applyAlignment="1">
      <alignment horizontal="center" vertical="top"/>
    </xf>
    <xf numFmtId="0" fontId="3" fillId="0" borderId="14" xfId="1" applyFont="1" applyFill="1" applyBorder="1" applyAlignment="1" applyProtection="1">
      <alignment horizontal="center" vertical="center"/>
      <protection locked="0"/>
    </xf>
    <xf numFmtId="0" fontId="3" fillId="0" borderId="24" xfId="1" applyFont="1" applyFill="1" applyBorder="1" applyAlignment="1" applyProtection="1">
      <alignment horizontal="center" vertical="center"/>
      <protection locked="0"/>
    </xf>
    <xf numFmtId="0" fontId="3" fillId="0" borderId="25" xfId="1" applyFont="1" applyFill="1" applyBorder="1" applyAlignment="1" applyProtection="1">
      <alignment horizontal="center" vertical="center"/>
      <protection locked="0"/>
    </xf>
    <xf numFmtId="0" fontId="4" fillId="0" borderId="0" xfId="2" applyFont="1" applyFill="1" applyAlignment="1">
      <alignment horizontal="left" vertical="top" indent="1"/>
    </xf>
    <xf numFmtId="0" fontId="4" fillId="0" borderId="0" xfId="2" applyFont="1" applyFill="1" applyAlignment="1">
      <alignment vertical="top"/>
    </xf>
    <xf numFmtId="0" fontId="2" fillId="0" borderId="0" xfId="2" applyFont="1" applyFill="1" applyAlignment="1">
      <alignment vertical="top"/>
    </xf>
    <xf numFmtId="0" fontId="4" fillId="0" borderId="9" xfId="3" applyFont="1" applyFill="1" applyBorder="1" applyAlignment="1">
      <alignment horizontal="left" vertical="top" indent="1"/>
    </xf>
    <xf numFmtId="0" fontId="4" fillId="0" borderId="9" xfId="3" applyFont="1" applyFill="1" applyBorder="1" applyAlignment="1">
      <alignment vertical="top"/>
    </xf>
    <xf numFmtId="0" fontId="4" fillId="0" borderId="0" xfId="3" applyFont="1" applyFill="1" applyAlignment="1">
      <alignment vertical="top"/>
    </xf>
    <xf numFmtId="0" fontId="13" fillId="0" borderId="0" xfId="0" applyFont="1" applyFill="1" applyBorder="1" applyAlignment="1">
      <alignment vertical="top"/>
    </xf>
    <xf numFmtId="0" fontId="18" fillId="0" borderId="0" xfId="0" applyFont="1" applyFill="1"/>
    <xf numFmtId="3" fontId="13" fillId="0" borderId="0" xfId="0" applyNumberFormat="1" applyFont="1" applyFill="1"/>
    <xf numFmtId="0" fontId="3" fillId="0" borderId="7" xfId="0" applyFont="1" applyFill="1" applyBorder="1" applyAlignment="1">
      <alignment horizontal="center" vertical="center" wrapText="1"/>
    </xf>
    <xf numFmtId="0" fontId="4" fillId="0" borderId="0" xfId="0" applyFont="1" applyFill="1" applyAlignment="1" applyProtection="1">
      <alignment horizontal="left"/>
      <protection locked="0"/>
    </xf>
    <xf numFmtId="0" fontId="4" fillId="0" borderId="1" xfId="4" applyFont="1" applyFill="1" applyBorder="1" applyAlignment="1">
      <alignment horizontal="left" vertical="top" indent="1"/>
    </xf>
    <xf numFmtId="0" fontId="4" fillId="0" borderId="0" xfId="4" applyFont="1" applyFill="1" applyAlignment="1">
      <alignment horizontal="left" vertical="top" indent="1"/>
    </xf>
    <xf numFmtId="0" fontId="4" fillId="0" borderId="0" xfId="3" applyFont="1" applyFill="1" applyAlignment="1"/>
    <xf numFmtId="0" fontId="4" fillId="0" borderId="0" xfId="2" applyFont="1" applyFill="1"/>
    <xf numFmtId="0" fontId="4" fillId="0" borderId="0" xfId="2" applyFont="1" applyFill="1" applyAlignment="1"/>
    <xf numFmtId="0" fontId="4" fillId="0" borderId="0" xfId="1" applyFont="1" applyFill="1" applyAlignment="1" applyProtection="1">
      <protection locked="0"/>
    </xf>
    <xf numFmtId="0" fontId="2" fillId="0" borderId="0" xfId="1" applyFont="1" applyFill="1" applyAlignment="1" applyProtection="1">
      <protection locked="0"/>
    </xf>
    <xf numFmtId="0" fontId="4" fillId="0" borderId="0" xfId="0" applyFont="1" applyFill="1" applyBorder="1" applyAlignment="1">
      <alignment horizontal="left" vertical="top"/>
    </xf>
    <xf numFmtId="0" fontId="0" fillId="0" borderId="0" xfId="0" applyFill="1"/>
    <xf numFmtId="0" fontId="4" fillId="0" borderId="0" xfId="0" applyFont="1" applyFill="1" applyAlignment="1">
      <alignment horizontal="left" vertical="top"/>
    </xf>
    <xf numFmtId="0" fontId="3" fillId="0" borderId="8" xfId="2" applyFont="1" applyFill="1" applyBorder="1" applyAlignment="1">
      <alignment horizontal="center" vertical="center" wrapText="1"/>
    </xf>
    <xf numFmtId="177" fontId="2" fillId="0" borderId="0" xfId="0" applyNumberFormat="1" applyFont="1" applyFill="1" applyAlignment="1">
      <alignment horizontal="right"/>
    </xf>
    <xf numFmtId="177" fontId="3" fillId="0" borderId="0" xfId="0" applyNumberFormat="1" applyFont="1" applyFill="1" applyAlignment="1">
      <alignment horizontal="right"/>
    </xf>
    <xf numFmtId="177" fontId="9" fillId="0" borderId="0" xfId="0" applyNumberFormat="1" applyFont="1" applyFill="1" applyAlignment="1">
      <alignment horizontal="right"/>
    </xf>
    <xf numFmtId="177" fontId="4" fillId="0" borderId="0" xfId="0" applyNumberFormat="1" applyFont="1" applyFill="1" applyAlignment="1">
      <alignment horizontal="right"/>
    </xf>
    <xf numFmtId="0" fontId="14" fillId="0" borderId="0" xfId="0" applyFont="1" applyFill="1" applyAlignment="1">
      <alignment vertical="top"/>
    </xf>
    <xf numFmtId="0" fontId="17" fillId="0" borderId="0" xfId="0" applyFont="1" applyFill="1"/>
    <xf numFmtId="164" fontId="6" fillId="0" borderId="0" xfId="0" applyNumberFormat="1" applyFont="1" applyFill="1" applyAlignment="1">
      <alignment horizontal="right"/>
    </xf>
    <xf numFmtId="178" fontId="2" fillId="0" borderId="0" xfId="0" applyNumberFormat="1" applyFont="1" applyFill="1" applyAlignment="1">
      <alignment horizontal="right"/>
    </xf>
    <xf numFmtId="0" fontId="23" fillId="0" borderId="0" xfId="10" applyFont="1"/>
    <xf numFmtId="179" fontId="24" fillId="0" borderId="0" xfId="10" applyNumberFormat="1" applyFont="1" applyAlignment="1">
      <alignment horizontal="right"/>
    </xf>
    <xf numFmtId="180" fontId="25" fillId="0" borderId="0" xfId="10" applyNumberFormat="1" applyFont="1" applyAlignment="1">
      <alignment horizontal="right"/>
    </xf>
    <xf numFmtId="181" fontId="24" fillId="0" borderId="0" xfId="10" applyNumberFormat="1" applyFont="1" applyAlignment="1">
      <alignment horizontal="right"/>
    </xf>
    <xf numFmtId="0" fontId="26" fillId="0" borderId="0" xfId="10" applyFont="1"/>
    <xf numFmtId="0" fontId="28" fillId="0" borderId="0" xfId="11" applyFont="1"/>
    <xf numFmtId="14" fontId="23" fillId="0" borderId="0" xfId="10" applyNumberFormat="1" applyFont="1" applyAlignment="1">
      <alignment horizontal="left"/>
    </xf>
    <xf numFmtId="0" fontId="29" fillId="0" borderId="0" xfId="10" applyFont="1"/>
    <xf numFmtId="0" fontId="27" fillId="0" borderId="0" xfId="11"/>
    <xf numFmtId="0" fontId="30" fillId="0" borderId="0" xfId="12" applyFont="1" applyAlignment="1">
      <alignment wrapText="1"/>
    </xf>
    <xf numFmtId="0" fontId="27" fillId="0" borderId="0" xfId="11" applyAlignment="1">
      <alignment vertical="top"/>
    </xf>
    <xf numFmtId="0" fontId="31" fillId="0" borderId="0" xfId="10" applyFont="1"/>
    <xf numFmtId="0" fontId="30" fillId="0" borderId="0" xfId="10" applyFont="1" applyAlignment="1">
      <alignment vertical="top" wrapText="1"/>
    </xf>
    <xf numFmtId="0" fontId="31" fillId="0" borderId="0" xfId="10" applyFont="1" applyAlignment="1">
      <alignment vertical="center"/>
    </xf>
    <xf numFmtId="0" fontId="8" fillId="0" borderId="0" xfId="10" applyFont="1"/>
    <xf numFmtId="0" fontId="30" fillId="0" borderId="0" xfId="10" applyFont="1" applyAlignment="1">
      <alignment horizontal="right" indent="1"/>
    </xf>
    <xf numFmtId="0" fontId="30" fillId="0" borderId="0" xfId="10" applyFont="1"/>
    <xf numFmtId="0" fontId="32" fillId="0" borderId="0" xfId="10" applyFont="1" applyAlignment="1">
      <alignment horizontal="right" indent="1"/>
    </xf>
    <xf numFmtId="0" fontId="30" fillId="0" borderId="0" xfId="10" applyFont="1" applyAlignment="1">
      <alignment horizontal="left"/>
    </xf>
    <xf numFmtId="0" fontId="27" fillId="0" borderId="0" xfId="11" applyAlignment="1">
      <alignment wrapText="1"/>
    </xf>
    <xf numFmtId="0" fontId="23" fillId="0" borderId="0" xfId="10" applyFont="1" applyAlignment="1">
      <alignment wrapText="1"/>
    </xf>
    <xf numFmtId="0" fontId="21" fillId="0" borderId="0" xfId="9"/>
    <xf numFmtId="0" fontId="26" fillId="0" borderId="0" xfId="10" applyFont="1" applyAlignment="1">
      <alignment wrapText="1"/>
    </xf>
    <xf numFmtId="0" fontId="23" fillId="0" borderId="0" xfId="0" applyFont="1"/>
    <xf numFmtId="0" fontId="3" fillId="0" borderId="7" xfId="0" applyFont="1" applyFill="1" applyBorder="1" applyAlignment="1">
      <alignment horizontal="center" vertical="center" wrapText="1"/>
    </xf>
    <xf numFmtId="0" fontId="13" fillId="0" borderId="0" xfId="0" applyFont="1"/>
    <xf numFmtId="0" fontId="31" fillId="0" borderId="0" xfId="0" applyFont="1"/>
    <xf numFmtId="0" fontId="0" fillId="0" borderId="9" xfId="0" applyBorder="1"/>
    <xf numFmtId="0" fontId="0" fillId="0" borderId="27" xfId="0" applyBorder="1"/>
    <xf numFmtId="0" fontId="0" fillId="0" borderId="1" xfId="0" applyBorder="1"/>
    <xf numFmtId="1" fontId="0" fillId="0" borderId="0" xfId="0" applyNumberFormat="1"/>
    <xf numFmtId="0" fontId="0" fillId="0" borderId="52" xfId="0" applyBorder="1" applyAlignment="1"/>
    <xf numFmtId="0" fontId="0" fillId="0" borderId="9" xfId="0" applyBorder="1" applyAlignment="1"/>
    <xf numFmtId="176" fontId="34" fillId="0" borderId="0" xfId="0" applyNumberFormat="1" applyFont="1"/>
    <xf numFmtId="0" fontId="0" fillId="0" borderId="0" xfId="0" applyAlignment="1"/>
    <xf numFmtId="0" fontId="33" fillId="0" borderId="0" xfId="0" applyFont="1" applyAlignment="1">
      <alignment vertical="center" wrapText="1" readingOrder="1"/>
    </xf>
    <xf numFmtId="0" fontId="33" fillId="0" borderId="0" xfId="0" applyFont="1" applyAlignment="1">
      <alignment vertical="center" readingOrder="1"/>
    </xf>
    <xf numFmtId="167" fontId="3" fillId="0" borderId="0" xfId="0" applyNumberFormat="1" applyFont="1" applyFill="1" applyAlignment="1">
      <alignment wrapText="1"/>
    </xf>
    <xf numFmtId="167" fontId="2" fillId="0" borderId="0" xfId="0" applyNumberFormat="1" applyFont="1" applyFill="1" applyAlignment="1">
      <alignment horizontal="left"/>
    </xf>
    <xf numFmtId="0" fontId="3" fillId="0" borderId="53" xfId="0" applyFont="1" applyFill="1" applyBorder="1" applyAlignment="1">
      <alignment vertical="center" wrapText="1"/>
    </xf>
    <xf numFmtId="167" fontId="3" fillId="0" borderId="12" xfId="0" applyNumberFormat="1" applyFont="1" applyFill="1" applyBorder="1" applyAlignment="1">
      <alignment horizontal="left"/>
    </xf>
    <xf numFmtId="182" fontId="9" fillId="0" borderId="0" xfId="0" applyNumberFormat="1" applyFont="1" applyFill="1" applyAlignment="1">
      <alignment horizontal="right"/>
    </xf>
    <xf numFmtId="0" fontId="30" fillId="0" borderId="0" xfId="10" quotePrefix="1" applyFont="1" applyAlignment="1">
      <alignment vertical="top" wrapText="1"/>
    </xf>
    <xf numFmtId="0" fontId="30" fillId="0" borderId="0" xfId="10" applyFont="1" applyAlignment="1">
      <alignment wrapText="1"/>
    </xf>
    <xf numFmtId="0" fontId="32" fillId="0" borderId="0" xfId="10" applyFont="1" applyAlignment="1">
      <alignment wrapText="1"/>
    </xf>
    <xf numFmtId="0" fontId="32" fillId="0" borderId="0" xfId="10" applyFont="1"/>
    <xf numFmtId="0" fontId="32" fillId="0" borderId="0" xfId="10" applyFont="1" applyAlignment="1">
      <alignment vertical="top" wrapText="1"/>
    </xf>
    <xf numFmtId="0" fontId="32" fillId="0" borderId="0" xfId="10" quotePrefix="1" applyFont="1" applyAlignment="1">
      <alignment vertical="top" wrapText="1"/>
    </xf>
    <xf numFmtId="0" fontId="31" fillId="0" borderId="0" xfId="10" quotePrefix="1" applyFont="1" applyAlignment="1">
      <alignment vertical="top" wrapText="1"/>
    </xf>
    <xf numFmtId="0" fontId="30" fillId="0" borderId="0" xfId="10" quotePrefix="1" applyFont="1" applyAlignment="1">
      <alignment wrapText="1"/>
    </xf>
    <xf numFmtId="0" fontId="35" fillId="0" borderId="0" xfId="10" applyFont="1" applyAlignment="1">
      <alignment wrapText="1"/>
    </xf>
    <xf numFmtId="176" fontId="34" fillId="0" borderId="0" xfId="0" applyNumberFormat="1" applyFont="1" applyAlignment="1">
      <alignment horizontal="right"/>
    </xf>
    <xf numFmtId="0" fontId="3" fillId="0" borderId="1" xfId="4" applyFont="1" applyFill="1" applyBorder="1" applyAlignment="1">
      <alignment horizontal="center" vertical="center" wrapText="1"/>
    </xf>
    <xf numFmtId="0" fontId="3" fillId="0" borderId="11" xfId="4" applyFont="1" applyFill="1" applyBorder="1" applyAlignment="1">
      <alignment horizontal="center" vertical="center" wrapText="1"/>
    </xf>
    <xf numFmtId="0" fontId="3" fillId="0" borderId="0" xfId="4" applyFont="1" applyFill="1" applyBorder="1" applyAlignment="1">
      <alignment horizontal="center" vertical="center" wrapText="1"/>
    </xf>
    <xf numFmtId="0" fontId="3" fillId="0" borderId="56" xfId="4" applyFont="1" applyFill="1" applyBorder="1" applyAlignment="1">
      <alignment horizontal="center" vertical="center" wrapText="1"/>
    </xf>
    <xf numFmtId="0" fontId="3" fillId="0" borderId="7" xfId="4" applyFont="1" applyFill="1" applyBorder="1" applyAlignment="1">
      <alignment horizontal="center" vertical="center" wrapText="1"/>
    </xf>
    <xf numFmtId="0" fontId="33" fillId="0" borderId="0" xfId="0" applyFont="1" applyAlignment="1">
      <alignment horizontal="left" vertical="center" wrapText="1" readingOrder="1"/>
    </xf>
    <xf numFmtId="0" fontId="0" fillId="0" borderId="0" xfId="0" applyAlignment="1">
      <alignment horizontal="center"/>
    </xf>
    <xf numFmtId="0" fontId="4" fillId="0" borderId="9" xfId="0" applyFont="1" applyFill="1" applyBorder="1" applyAlignment="1" applyProtection="1">
      <alignment horizontal="left" vertical="top" indent="1"/>
      <protection locked="0"/>
    </xf>
    <xf numFmtId="0" fontId="3" fillId="0" borderId="0" xfId="0" applyFont="1" applyFill="1" applyAlignment="1">
      <alignment horizontal="left" wrapText="1"/>
    </xf>
    <xf numFmtId="0" fontId="4" fillId="0" borderId="21" xfId="0" applyFont="1" applyFill="1" applyBorder="1" applyAlignment="1" applyProtection="1">
      <alignment horizontal="center"/>
      <protection locked="0"/>
    </xf>
    <xf numFmtId="0" fontId="3" fillId="0" borderId="0" xfId="0" applyFont="1" applyFill="1" applyAlignment="1">
      <alignment wrapText="1"/>
    </xf>
    <xf numFmtId="0" fontId="13" fillId="0" borderId="0" xfId="0" applyFont="1" applyFill="1" applyAlignment="1">
      <alignment wrapText="1"/>
    </xf>
    <xf numFmtId="0" fontId="3" fillId="0" borderId="2" xfId="1" applyFont="1" applyFill="1" applyBorder="1" applyAlignment="1" applyProtection="1">
      <alignment horizontal="center" vertical="center" wrapText="1"/>
      <protection locked="0"/>
    </xf>
    <xf numFmtId="0" fontId="3" fillId="0" borderId="1" xfId="1" applyFont="1" applyFill="1" applyBorder="1" applyAlignment="1" applyProtection="1">
      <alignment horizontal="center" vertical="center" wrapText="1"/>
      <protection locked="0"/>
    </xf>
    <xf numFmtId="0" fontId="3" fillId="0" borderId="27" xfId="1" applyFont="1" applyFill="1" applyBorder="1" applyAlignment="1" applyProtection="1">
      <alignment horizontal="center" vertical="center" wrapText="1"/>
      <protection locked="0"/>
    </xf>
    <xf numFmtId="0" fontId="3" fillId="0" borderId="50" xfId="1" applyFont="1" applyFill="1" applyBorder="1" applyAlignment="1" applyProtection="1">
      <alignment horizontal="center" vertical="center" wrapText="1"/>
      <protection locked="0"/>
    </xf>
    <xf numFmtId="0" fontId="3" fillId="0" borderId="53" xfId="1" applyFont="1" applyFill="1" applyBorder="1" applyAlignment="1" applyProtection="1">
      <alignment horizontal="center" vertical="center" wrapText="1"/>
      <protection locked="0"/>
    </xf>
    <xf numFmtId="0" fontId="3" fillId="0" borderId="54" xfId="1" applyFont="1" applyFill="1" applyBorder="1" applyAlignment="1" applyProtection="1">
      <alignment horizontal="center" vertical="center" wrapText="1"/>
      <protection locked="0"/>
    </xf>
    <xf numFmtId="0" fontId="3" fillId="0" borderId="51" xfId="1" applyFont="1" applyFill="1" applyBorder="1" applyAlignment="1" applyProtection="1">
      <alignment horizontal="center" vertical="center"/>
      <protection locked="0"/>
    </xf>
    <xf numFmtId="0" fontId="3" fillId="0" borderId="26" xfId="1" applyFont="1" applyFill="1" applyBorder="1" applyAlignment="1" applyProtection="1">
      <alignment horizontal="center" vertical="center" wrapText="1"/>
      <protection locked="0"/>
    </xf>
    <xf numFmtId="0" fontId="3" fillId="0" borderId="14" xfId="1" applyFont="1" applyFill="1" applyBorder="1" applyAlignment="1" applyProtection="1">
      <alignment horizontal="center" vertical="center" wrapText="1"/>
      <protection locked="0"/>
    </xf>
    <xf numFmtId="0" fontId="3" fillId="0" borderId="8" xfId="1" applyFont="1" applyFill="1" applyBorder="1" applyAlignment="1" applyProtection="1">
      <alignment horizontal="center" vertical="center" wrapText="1"/>
      <protection locked="0"/>
    </xf>
    <xf numFmtId="0" fontId="4" fillId="0" borderId="0" xfId="1" applyFont="1" applyFill="1" applyAlignment="1" applyProtection="1">
      <alignment horizontal="center"/>
      <protection locked="0"/>
    </xf>
    <xf numFmtId="0" fontId="3" fillId="0" borderId="26" xfId="1" applyFont="1" applyFill="1" applyBorder="1" applyAlignment="1" applyProtection="1">
      <alignment horizontal="center" vertical="center"/>
      <protection locked="0"/>
    </xf>
    <xf numFmtId="0" fontId="3" fillId="0" borderId="15" xfId="1" applyFont="1" applyFill="1" applyBorder="1" applyAlignment="1" applyProtection="1">
      <alignment horizontal="center" vertical="center"/>
      <protection locked="0"/>
    </xf>
    <xf numFmtId="0" fontId="3" fillId="0" borderId="7" xfId="1" applyFont="1" applyFill="1" applyBorder="1" applyAlignment="1" applyProtection="1">
      <alignment horizontal="center" vertical="center" wrapText="1"/>
      <protection locked="0"/>
    </xf>
    <xf numFmtId="0" fontId="3" fillId="0" borderId="9" xfId="1" applyFont="1" applyFill="1" applyBorder="1" applyAlignment="1" applyProtection="1">
      <alignment horizontal="center" vertical="center" wrapText="1"/>
      <protection locked="0"/>
    </xf>
    <xf numFmtId="0" fontId="4" fillId="0" borderId="11" xfId="1" applyFont="1" applyFill="1" applyBorder="1" applyAlignment="1" applyProtection="1">
      <alignment horizontal="center" wrapText="1"/>
      <protection locked="0"/>
    </xf>
    <xf numFmtId="0" fontId="4" fillId="0" borderId="0" xfId="1" applyFont="1" applyFill="1" applyBorder="1" applyAlignment="1" applyProtection="1">
      <alignment horizontal="center" wrapText="1"/>
      <protection locked="0"/>
    </xf>
    <xf numFmtId="0" fontId="3" fillId="0" borderId="0" xfId="2" applyFont="1" applyFill="1" applyAlignment="1">
      <alignment horizontal="left" wrapText="1"/>
    </xf>
    <xf numFmtId="0" fontId="3" fillId="0" borderId="26" xfId="2" applyFont="1" applyFill="1" applyBorder="1" applyAlignment="1">
      <alignment horizontal="center" vertical="center"/>
    </xf>
    <xf numFmtId="0" fontId="3" fillId="0" borderId="15" xfId="2" applyFont="1" applyFill="1" applyBorder="1" applyAlignment="1">
      <alignment horizontal="center" vertical="center"/>
    </xf>
    <xf numFmtId="0" fontId="3" fillId="0" borderId="3" xfId="2" applyFont="1" applyFill="1" applyBorder="1" applyAlignment="1">
      <alignment horizontal="center" vertical="center" wrapText="1"/>
    </xf>
    <xf numFmtId="0" fontId="3" fillId="0" borderId="22" xfId="2" applyFont="1" applyFill="1" applyBorder="1" applyAlignment="1">
      <alignment horizontal="center" vertical="center"/>
    </xf>
    <xf numFmtId="0" fontId="3" fillId="0" borderId="21" xfId="2" applyFont="1" applyFill="1" applyBorder="1" applyAlignment="1">
      <alignment horizontal="center" vertical="center" wrapText="1"/>
    </xf>
    <xf numFmtId="0" fontId="3" fillId="0" borderId="5" xfId="2" applyFont="1" applyFill="1" applyBorder="1" applyAlignment="1">
      <alignment horizontal="center" vertical="center" wrapText="1"/>
    </xf>
    <xf numFmtId="0" fontId="3" fillId="0" borderId="9" xfId="2" applyFont="1" applyFill="1" applyBorder="1" applyAlignment="1">
      <alignment horizontal="center" vertical="center" wrapText="1"/>
    </xf>
    <xf numFmtId="0" fontId="3" fillId="0" borderId="10" xfId="2" applyFont="1" applyFill="1" applyBorder="1" applyAlignment="1">
      <alignment horizontal="center" vertical="center" wrapText="1"/>
    </xf>
    <xf numFmtId="0" fontId="3" fillId="0" borderId="2" xfId="2" applyFont="1" applyFill="1" applyBorder="1" applyAlignment="1">
      <alignment horizontal="center" vertical="center" wrapText="1"/>
    </xf>
    <xf numFmtId="0" fontId="3" fillId="0" borderId="27" xfId="2" applyFont="1" applyFill="1" applyBorder="1" applyAlignment="1">
      <alignment horizontal="center" vertical="center" wrapText="1"/>
    </xf>
    <xf numFmtId="0" fontId="3" fillId="0" borderId="0" xfId="0" applyFont="1" applyFill="1" applyBorder="1" applyAlignment="1">
      <alignment horizontal="right" wrapText="1"/>
    </xf>
    <xf numFmtId="0" fontId="13" fillId="0" borderId="12" xfId="0" applyFont="1" applyFill="1" applyBorder="1" applyAlignment="1">
      <alignment horizontal="right" wrapText="1"/>
    </xf>
    <xf numFmtId="169" fontId="9" fillId="0" borderId="0" xfId="3" applyNumberFormat="1" applyFont="1" applyFill="1" applyBorder="1" applyAlignment="1">
      <alignment horizontal="center"/>
    </xf>
    <xf numFmtId="0" fontId="3" fillId="0" borderId="21" xfId="3" applyFont="1" applyFill="1" applyBorder="1" applyAlignment="1">
      <alignment horizontal="center" vertical="center" wrapText="1"/>
    </xf>
    <xf numFmtId="0" fontId="3" fillId="0" borderId="2" xfId="3" applyFont="1" applyFill="1" applyBorder="1" applyAlignment="1">
      <alignment horizontal="center" vertical="center" wrapText="1"/>
    </xf>
    <xf numFmtId="0" fontId="3" fillId="0" borderId="9" xfId="3" applyFont="1" applyFill="1" applyBorder="1" applyAlignment="1">
      <alignment horizontal="center" vertical="center" wrapText="1"/>
    </xf>
    <xf numFmtId="0" fontId="3" fillId="0" borderId="27" xfId="3" applyFont="1" applyFill="1" applyBorder="1" applyAlignment="1">
      <alignment horizontal="center" vertical="center" wrapText="1"/>
    </xf>
    <xf numFmtId="0" fontId="3" fillId="0" borderId="5" xfId="3" applyFont="1" applyFill="1" applyBorder="1" applyAlignment="1">
      <alignment horizontal="center" vertical="center"/>
    </xf>
    <xf numFmtId="0" fontId="3" fillId="0" borderId="10" xfId="3" applyFont="1" applyFill="1" applyBorder="1" applyAlignment="1">
      <alignment horizontal="center" vertical="center"/>
    </xf>
    <xf numFmtId="0" fontId="3" fillId="0" borderId="26" xfId="3" applyFont="1" applyFill="1" applyBorder="1" applyAlignment="1">
      <alignment horizontal="center" vertical="center"/>
    </xf>
    <xf numFmtId="0" fontId="3" fillId="0" borderId="15" xfId="3" applyFont="1" applyFill="1" applyBorder="1" applyAlignment="1">
      <alignment horizontal="center" vertical="center"/>
    </xf>
    <xf numFmtId="0" fontId="9" fillId="0" borderId="0" xfId="3" applyFont="1" applyFill="1" applyBorder="1" applyAlignment="1">
      <alignment horizontal="center"/>
    </xf>
    <xf numFmtId="0" fontId="3" fillId="0" borderId="21"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29" xfId="0" applyFont="1" applyFill="1" applyBorder="1" applyAlignment="1">
      <alignment horizontal="center" vertical="center" wrapText="1"/>
    </xf>
    <xf numFmtId="2" fontId="3" fillId="0" borderId="17" xfId="0" applyNumberFormat="1" applyFont="1" applyFill="1" applyBorder="1" applyAlignment="1">
      <alignment horizontal="center" vertical="center" wrapText="1"/>
    </xf>
    <xf numFmtId="2" fontId="3" fillId="0" borderId="12" xfId="0" applyNumberFormat="1" applyFont="1" applyFill="1" applyBorder="1" applyAlignment="1">
      <alignment horizontal="center" vertical="center" wrapText="1"/>
    </xf>
    <xf numFmtId="2" fontId="3" fillId="0" borderId="30" xfId="0" applyNumberFormat="1" applyFont="1" applyFill="1" applyBorder="1" applyAlignment="1">
      <alignment horizontal="center" vertical="center" wrapText="1"/>
    </xf>
    <xf numFmtId="2" fontId="3" fillId="0" borderId="13" xfId="0" applyNumberFormat="1" applyFont="1" applyFill="1" applyBorder="1" applyAlignment="1">
      <alignment horizontal="center" vertical="center" wrapText="1"/>
    </xf>
    <xf numFmtId="2" fontId="3" fillId="0" borderId="31" xfId="0" applyNumberFormat="1" applyFont="1" applyFill="1" applyBorder="1" applyAlignment="1">
      <alignment horizontal="center" vertical="center" wrapText="1"/>
    </xf>
    <xf numFmtId="2" fontId="3" fillId="0" borderId="32" xfId="0" applyNumberFormat="1" applyFont="1" applyFill="1" applyBorder="1" applyAlignment="1">
      <alignment horizontal="center" vertical="center" wrapText="1"/>
    </xf>
    <xf numFmtId="2" fontId="3" fillId="0" borderId="33" xfId="0" applyNumberFormat="1" applyFont="1" applyFill="1" applyBorder="1" applyAlignment="1">
      <alignment horizontal="center" vertical="center" wrapText="1"/>
    </xf>
    <xf numFmtId="2" fontId="3" fillId="0" borderId="34" xfId="0" applyNumberFormat="1" applyFont="1" applyFill="1" applyBorder="1" applyAlignment="1">
      <alignment horizontal="center" vertical="center" wrapText="1"/>
    </xf>
    <xf numFmtId="2" fontId="3" fillId="0" borderId="35" xfId="0" applyNumberFormat="1" applyFont="1" applyFill="1" applyBorder="1" applyAlignment="1">
      <alignment horizontal="center" vertical="center" wrapText="1"/>
    </xf>
    <xf numFmtId="0" fontId="3" fillId="0" borderId="15" xfId="0" applyFont="1" applyFill="1" applyBorder="1" applyAlignment="1">
      <alignment horizontal="center" vertical="center"/>
    </xf>
    <xf numFmtId="0" fontId="3" fillId="0" borderId="28" xfId="0" applyFont="1" applyFill="1" applyBorder="1" applyAlignment="1">
      <alignment horizontal="center" vertical="center"/>
    </xf>
    <xf numFmtId="167" fontId="3" fillId="0" borderId="0" xfId="0" applyNumberFormat="1" applyFont="1" applyFill="1" applyAlignment="1">
      <alignment horizontal="left" wrapText="1"/>
    </xf>
    <xf numFmtId="0" fontId="3" fillId="0" borderId="13" xfId="0" applyFont="1" applyFill="1" applyBorder="1" applyAlignment="1">
      <alignment horizontal="center" vertical="center" wrapText="1"/>
    </xf>
    <xf numFmtId="0" fontId="3" fillId="0" borderId="32" xfId="0" applyFont="1" applyFill="1" applyBorder="1" applyAlignment="1">
      <alignment horizontal="center" vertical="center" wrapText="1"/>
    </xf>
    <xf numFmtId="0" fontId="3" fillId="0" borderId="37" xfId="0" applyFont="1" applyFill="1" applyBorder="1" applyAlignment="1">
      <alignment horizontal="center" vertical="center" wrapText="1"/>
    </xf>
    <xf numFmtId="0" fontId="3" fillId="0" borderId="19" xfId="0" applyFont="1" applyFill="1" applyBorder="1" applyAlignment="1">
      <alignment horizontal="center" vertical="center" wrapText="1"/>
    </xf>
    <xf numFmtId="0" fontId="3" fillId="0" borderId="38" xfId="0" applyFont="1" applyFill="1" applyBorder="1" applyAlignment="1">
      <alignment horizontal="center" vertical="center" wrapText="1"/>
    </xf>
    <xf numFmtId="0" fontId="3" fillId="0" borderId="39" xfId="0" applyFont="1" applyFill="1" applyBorder="1" applyAlignment="1">
      <alignment horizontal="center" vertical="center" wrapText="1"/>
    </xf>
    <xf numFmtId="0" fontId="3" fillId="0" borderId="40" xfId="0" applyFont="1" applyFill="1" applyBorder="1" applyAlignment="1">
      <alignment horizontal="center" vertical="center" wrapText="1"/>
    </xf>
    <xf numFmtId="0" fontId="3" fillId="0" borderId="41" xfId="0" applyFont="1" applyFill="1" applyBorder="1" applyAlignment="1">
      <alignment horizontal="center" vertical="center" wrapText="1"/>
    </xf>
    <xf numFmtId="0" fontId="3" fillId="0" borderId="42" xfId="0" applyFont="1" applyFill="1" applyBorder="1" applyAlignment="1">
      <alignment horizontal="center" vertical="center" wrapText="1"/>
    </xf>
    <xf numFmtId="0" fontId="3" fillId="0" borderId="43" xfId="0" applyFont="1" applyFill="1" applyBorder="1" applyAlignment="1">
      <alignment horizontal="center" vertical="center" wrapText="1"/>
    </xf>
    <xf numFmtId="0" fontId="3" fillId="0" borderId="44" xfId="0" applyFont="1" applyFill="1" applyBorder="1" applyAlignment="1">
      <alignment horizontal="center" vertical="center" wrapText="1"/>
    </xf>
    <xf numFmtId="0" fontId="3" fillId="0" borderId="45" xfId="0" applyFont="1" applyFill="1" applyBorder="1" applyAlignment="1">
      <alignment horizontal="center" vertical="center"/>
    </xf>
    <xf numFmtId="0" fontId="3" fillId="0" borderId="46" xfId="0" applyFont="1" applyFill="1" applyBorder="1" applyAlignment="1">
      <alignment horizontal="center" vertical="center"/>
    </xf>
    <xf numFmtId="0" fontId="3" fillId="0" borderId="47" xfId="0" applyFont="1" applyFill="1" applyBorder="1" applyAlignment="1">
      <alignment horizontal="center" vertical="center"/>
    </xf>
    <xf numFmtId="0" fontId="3" fillId="0" borderId="26" xfId="0" applyFont="1" applyFill="1" applyBorder="1" applyAlignment="1">
      <alignment horizontal="center" vertical="center"/>
    </xf>
    <xf numFmtId="0" fontId="3" fillId="0" borderId="16" xfId="0" applyFont="1" applyFill="1" applyBorder="1" applyAlignment="1">
      <alignment horizontal="center" vertical="center"/>
    </xf>
    <xf numFmtId="0" fontId="3" fillId="0" borderId="36" xfId="0" applyFont="1" applyFill="1" applyBorder="1" applyAlignment="1">
      <alignment horizontal="center" vertical="center"/>
    </xf>
    <xf numFmtId="0" fontId="13" fillId="0" borderId="55" xfId="0" applyFont="1" applyFill="1" applyBorder="1" applyAlignment="1">
      <alignment horizontal="center" vertical="center" wrapText="1"/>
    </xf>
    <xf numFmtId="2" fontId="3" fillId="0" borderId="48" xfId="0" applyNumberFormat="1" applyFont="1" applyFill="1" applyBorder="1" applyAlignment="1">
      <alignment horizontal="center" vertical="center" wrapText="1"/>
    </xf>
    <xf numFmtId="0" fontId="13" fillId="0" borderId="9" xfId="0" applyFont="1" applyFill="1" applyBorder="1" applyAlignment="1">
      <alignment horizontal="center" vertical="center" wrapText="1"/>
    </xf>
    <xf numFmtId="0" fontId="3" fillId="0" borderId="2" xfId="4" applyFont="1" applyFill="1" applyBorder="1" applyAlignment="1">
      <alignment horizontal="center" vertical="center" wrapText="1"/>
    </xf>
    <xf numFmtId="0" fontId="3" fillId="0" borderId="27" xfId="4" applyFont="1" applyFill="1" applyBorder="1" applyAlignment="1">
      <alignment horizontal="center" vertical="center" wrapText="1"/>
    </xf>
    <xf numFmtId="170" fontId="3" fillId="0" borderId="49" xfId="4" applyNumberFormat="1" applyFont="1" applyFill="1" applyBorder="1" applyAlignment="1">
      <alignment horizontal="center" vertical="center"/>
    </xf>
    <xf numFmtId="170" fontId="3" fillId="0" borderId="50" xfId="4" applyNumberFormat="1" applyFont="1" applyFill="1" applyBorder="1" applyAlignment="1">
      <alignment horizontal="center" vertical="center"/>
    </xf>
    <xf numFmtId="170" fontId="3" fillId="0" borderId="26" xfId="4" applyNumberFormat="1" applyFont="1" applyFill="1" applyBorder="1" applyAlignment="1">
      <alignment horizontal="center" vertical="center"/>
    </xf>
    <xf numFmtId="0" fontId="3" fillId="0" borderId="6" xfId="4" applyFont="1" applyFill="1" applyBorder="1" applyAlignment="1">
      <alignment horizontal="center" vertical="center" wrapText="1"/>
    </xf>
    <xf numFmtId="0" fontId="3" fillId="0" borderId="23" xfId="4" applyFont="1" applyFill="1" applyBorder="1" applyAlignment="1">
      <alignment horizontal="center" vertical="center" wrapText="1"/>
    </xf>
    <xf numFmtId="0" fontId="3" fillId="0" borderId="50" xfId="0" applyFont="1" applyFill="1" applyBorder="1" applyAlignment="1">
      <alignment horizontal="left" vertical="center"/>
    </xf>
    <xf numFmtId="0" fontId="3" fillId="0" borderId="51" xfId="0" applyFont="1" applyFill="1" applyBorder="1" applyAlignment="1">
      <alignment horizontal="left" vertical="center"/>
    </xf>
    <xf numFmtId="0" fontId="3" fillId="0" borderId="26" xfId="0" applyFont="1" applyFill="1" applyBorder="1" applyAlignment="1">
      <alignment horizontal="left" vertical="center"/>
    </xf>
    <xf numFmtId="0" fontId="3" fillId="0" borderId="20"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52"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24"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23" xfId="0" applyFont="1" applyFill="1" applyBorder="1" applyAlignment="1">
      <alignment horizontal="center" vertical="center" wrapText="1"/>
    </xf>
    <xf numFmtId="0" fontId="3" fillId="0" borderId="27" xfId="0" applyFont="1" applyFill="1" applyBorder="1" applyAlignment="1">
      <alignment horizontal="center" vertical="center" wrapText="1"/>
    </xf>
    <xf numFmtId="167" fontId="3" fillId="0" borderId="0" xfId="0" applyNumberFormat="1" applyFont="1" applyFill="1" applyBorder="1" applyAlignment="1">
      <alignment horizontal="left" wrapText="1"/>
    </xf>
    <xf numFmtId="0" fontId="3" fillId="0" borderId="5"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50" xfId="0" applyFont="1" applyFill="1" applyBorder="1" applyAlignment="1">
      <alignment horizontal="center" vertical="center" wrapText="1"/>
    </xf>
    <xf numFmtId="0" fontId="3" fillId="0" borderId="53" xfId="0" applyFont="1" applyFill="1" applyBorder="1" applyAlignment="1">
      <alignment horizontal="center" vertical="center" wrapText="1"/>
    </xf>
    <xf numFmtId="0" fontId="3" fillId="0" borderId="54" xfId="0" applyFont="1" applyFill="1" applyBorder="1" applyAlignment="1">
      <alignment horizontal="center" vertical="center" wrapText="1"/>
    </xf>
    <xf numFmtId="0" fontId="3" fillId="0" borderId="26" xfId="0" applyFont="1" applyFill="1" applyBorder="1" applyAlignment="1">
      <alignment horizontal="right" vertical="center"/>
    </xf>
    <xf numFmtId="0" fontId="3" fillId="0" borderId="15" xfId="0" applyFont="1" applyFill="1" applyBorder="1" applyAlignment="1">
      <alignment horizontal="right" vertical="center"/>
    </xf>
    <xf numFmtId="0" fontId="3" fillId="0" borderId="14" xfId="0" applyFont="1" applyFill="1" applyBorder="1" applyAlignment="1">
      <alignment horizontal="center" vertical="center" wrapText="1"/>
    </xf>
    <xf numFmtId="0" fontId="3" fillId="0" borderId="7" xfId="0" applyFont="1" applyFill="1" applyBorder="1" applyAlignment="1">
      <alignment horizontal="center" vertical="center" wrapText="1"/>
    </xf>
  </cellXfs>
  <cellStyles count="13">
    <cellStyle name="Link" xfId="9" builtinId="8"/>
    <cellStyle name="Link 2" xfId="11" xr:uid="{AE7D2BC2-7E24-409A-B00D-050AB069AE97}"/>
    <cellStyle name="Standard" xfId="0" builtinId="0"/>
    <cellStyle name="Standard 2" xfId="5" xr:uid="{00000000-0005-0000-0000-000001000000}"/>
    <cellStyle name="Standard 3" xfId="7" xr:uid="{00000000-0005-0000-0000-000035000000}"/>
    <cellStyle name="Standard 4" xfId="6" xr:uid="{00000000-0005-0000-0000-000002000000}"/>
    <cellStyle name="Standard 4 2" xfId="12" xr:uid="{E6700E64-A16A-466B-99CF-9C429766343A}"/>
    <cellStyle name="Standard 5" xfId="8" xr:uid="{E1B455D1-5BD4-49C0-84CD-5800492791F9}"/>
    <cellStyle name="Standard 6" xfId="10" xr:uid="{0B7B696B-51A2-4D8E-AD58-94C1DA9C9B57}"/>
    <cellStyle name="Standard_Tabelle1" xfId="1" xr:uid="{00000000-0005-0000-0000-000003000000}"/>
    <cellStyle name="Standard_Tabelle2_WZneu" xfId="2" xr:uid="{00000000-0005-0000-0000-000004000000}"/>
    <cellStyle name="Standard_Tabelle4_WZneu" xfId="3" xr:uid="{00000000-0005-0000-0000-000005000000}"/>
    <cellStyle name="Standard_Tabelle6" xfId="4" xr:uid="{00000000-0005-0000-0000-000006000000}"/>
  </cellStyles>
  <dxfs count="60">
    <dxf>
      <font>
        <b/>
        <i val="0"/>
        <condense val="0"/>
        <extend val="0"/>
      </font>
    </dxf>
    <dxf>
      <font>
        <b/>
        <i val="0"/>
        <condense val="0"/>
        <extend val="0"/>
      </font>
    </dxf>
    <dxf>
      <font>
        <b/>
        <i val="0"/>
        <condense val="0"/>
        <extend val="0"/>
      </font>
    </dxf>
    <dxf>
      <font>
        <b/>
        <i val="0"/>
        <condense val="0"/>
        <extend val="0"/>
      </font>
    </dxf>
    <dxf>
      <font>
        <b/>
        <i val="0"/>
        <condense val="0"/>
        <extend val="0"/>
      </font>
    </dxf>
    <dxf>
      <fill>
        <patternFill>
          <bgColor indexed="24"/>
        </patternFill>
      </fill>
    </dxf>
    <dxf>
      <fill>
        <patternFill>
          <bgColor indexed="24"/>
        </patternFill>
      </fill>
    </dxf>
    <dxf>
      <fill>
        <patternFill>
          <bgColor indexed="24"/>
        </patternFill>
      </fill>
    </dxf>
    <dxf>
      <fill>
        <patternFill>
          <bgColor indexed="24"/>
        </patternFill>
      </fill>
    </dxf>
    <dxf>
      <fill>
        <patternFill>
          <bgColor indexed="24"/>
        </patternFill>
      </fill>
    </dxf>
    <dxf>
      <fill>
        <patternFill>
          <bgColor indexed="24"/>
        </patternFill>
      </fill>
    </dxf>
    <dxf>
      <font>
        <b/>
        <i val="0"/>
        <condense val="0"/>
        <extend val="0"/>
      </font>
    </dxf>
    <dxf>
      <font>
        <b/>
        <i val="0"/>
        <condense val="0"/>
        <extend val="0"/>
      </font>
    </dxf>
    <dxf>
      <font>
        <b/>
        <i val="0"/>
        <condense val="0"/>
        <extend val="0"/>
      </font>
    </dxf>
    <dxf>
      <font>
        <b/>
        <i val="0"/>
        <condense val="0"/>
        <extend val="0"/>
      </font>
    </dxf>
    <dxf>
      <font>
        <b/>
        <i val="0"/>
        <condense val="0"/>
        <extend val="0"/>
      </font>
    </dxf>
    <dxf>
      <fill>
        <patternFill>
          <bgColor indexed="50"/>
        </patternFill>
      </fill>
    </dxf>
    <dxf>
      <fill>
        <patternFill>
          <bgColor indexed="50"/>
        </patternFill>
      </fill>
    </dxf>
    <dxf>
      <fill>
        <patternFill>
          <bgColor indexed="50"/>
        </patternFill>
      </fill>
    </dxf>
    <dxf>
      <fill>
        <patternFill>
          <bgColor indexed="50"/>
        </patternFill>
      </fill>
    </dxf>
    <dxf>
      <font>
        <b/>
        <i val="0"/>
        <condense val="0"/>
        <extend val="0"/>
      </font>
    </dxf>
    <dxf>
      <font>
        <b/>
        <i val="0"/>
        <condense val="0"/>
        <extend val="0"/>
      </font>
    </dxf>
    <dxf>
      <fill>
        <patternFill>
          <bgColor indexed="50"/>
        </patternFill>
      </fill>
    </dxf>
    <dxf>
      <fill>
        <patternFill>
          <bgColor indexed="50"/>
        </patternFill>
      </fill>
    </dxf>
    <dxf>
      <fill>
        <patternFill>
          <bgColor indexed="50"/>
        </patternFill>
      </fill>
    </dxf>
    <dxf>
      <fill>
        <patternFill>
          <bgColor indexed="50"/>
        </patternFill>
      </fill>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6284422</xdr:colOff>
      <xdr:row>0</xdr:row>
      <xdr:rowOff>3541222</xdr:rowOff>
    </xdr:to>
    <xdr:pic>
      <xdr:nvPicPr>
        <xdr:cNvPr id="2" name="Grafik Titel">
          <a:extLst>
            <a:ext uri="{FF2B5EF4-FFF2-40B4-BE49-F238E27FC236}">
              <a16:creationId xmlns:a16="http://schemas.microsoft.com/office/drawing/2014/main" id="{41BE0C00-A11B-4F7B-A6FA-6CE86E3F547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284422" cy="354122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609601</xdr:colOff>
      <xdr:row>4</xdr:row>
      <xdr:rowOff>47625</xdr:rowOff>
    </xdr:from>
    <xdr:to>
      <xdr:col>15</xdr:col>
      <xdr:colOff>171450</xdr:colOff>
      <xdr:row>48</xdr:row>
      <xdr:rowOff>97188</xdr:rowOff>
    </xdr:to>
    <xdr:pic>
      <xdr:nvPicPr>
        <xdr:cNvPr id="11" name="Grafik 10">
          <a:extLst>
            <a:ext uri="{FF2B5EF4-FFF2-40B4-BE49-F238E27FC236}">
              <a16:creationId xmlns:a16="http://schemas.microsoft.com/office/drawing/2014/main" id="{10D6FEBD-8211-6030-63D8-EF1DC0F1F53D}"/>
            </a:ext>
          </a:extLst>
        </xdr:cNvPr>
        <xdr:cNvPicPr>
          <a:picLocks noChangeAspect="1"/>
        </xdr:cNvPicPr>
      </xdr:nvPicPr>
      <xdr:blipFill>
        <a:blip xmlns:r="http://schemas.openxmlformats.org/officeDocument/2006/relationships" r:embed="rId1"/>
        <a:stretch>
          <a:fillRect/>
        </a:stretch>
      </xdr:blipFill>
      <xdr:spPr>
        <a:xfrm>
          <a:off x="6705601" y="990600"/>
          <a:ext cx="4895849" cy="717426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666750</xdr:colOff>
      <xdr:row>6</xdr:row>
      <xdr:rowOff>104776</xdr:rowOff>
    </xdr:from>
    <xdr:to>
      <xdr:col>12</xdr:col>
      <xdr:colOff>755796</xdr:colOff>
      <xdr:row>55</xdr:row>
      <xdr:rowOff>114301</xdr:rowOff>
    </xdr:to>
    <xdr:pic>
      <xdr:nvPicPr>
        <xdr:cNvPr id="5" name="Grafik 4">
          <a:extLst>
            <a:ext uri="{FF2B5EF4-FFF2-40B4-BE49-F238E27FC236}">
              <a16:creationId xmlns:a16="http://schemas.microsoft.com/office/drawing/2014/main" id="{7CC98ED3-5520-F739-D133-D355D6FD3F41}"/>
            </a:ext>
          </a:extLst>
        </xdr:cNvPr>
        <xdr:cNvPicPr>
          <a:picLocks noChangeAspect="1"/>
        </xdr:cNvPicPr>
      </xdr:nvPicPr>
      <xdr:blipFill>
        <a:blip xmlns:r="http://schemas.openxmlformats.org/officeDocument/2006/relationships" r:embed="rId1"/>
        <a:stretch>
          <a:fillRect/>
        </a:stretch>
      </xdr:blipFill>
      <xdr:spPr>
        <a:xfrm>
          <a:off x="5753100" y="1343026"/>
          <a:ext cx="5423046" cy="794385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4</xdr:col>
      <xdr:colOff>381000</xdr:colOff>
      <xdr:row>22</xdr:row>
      <xdr:rowOff>0</xdr:rowOff>
    </xdr:from>
    <xdr:ext cx="68407" cy="209550"/>
    <xdr:sp macro="" textlink="">
      <xdr:nvSpPr>
        <xdr:cNvPr id="2" name="Text Box 1">
          <a:extLst>
            <a:ext uri="{FF2B5EF4-FFF2-40B4-BE49-F238E27FC236}">
              <a16:creationId xmlns:a16="http://schemas.microsoft.com/office/drawing/2014/main" id="{B1CFB1A2-418A-493E-AA5A-35218DAE87E4}"/>
            </a:ext>
          </a:extLst>
        </xdr:cNvPr>
        <xdr:cNvSpPr txBox="1">
          <a:spLocks noChangeArrowheads="1"/>
        </xdr:cNvSpPr>
      </xdr:nvSpPr>
      <xdr:spPr bwMode="auto">
        <a:xfrm>
          <a:off x="3733800" y="3400425"/>
          <a:ext cx="68407"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381000</xdr:colOff>
      <xdr:row>42</xdr:row>
      <xdr:rowOff>0</xdr:rowOff>
    </xdr:from>
    <xdr:ext cx="68407" cy="209550"/>
    <xdr:sp macro="" textlink="">
      <xdr:nvSpPr>
        <xdr:cNvPr id="3" name="Text Box 2">
          <a:extLst>
            <a:ext uri="{FF2B5EF4-FFF2-40B4-BE49-F238E27FC236}">
              <a16:creationId xmlns:a16="http://schemas.microsoft.com/office/drawing/2014/main" id="{E0F7987B-D94B-414D-B4F8-5D0A6CE78E00}"/>
            </a:ext>
          </a:extLst>
        </xdr:cNvPr>
        <xdr:cNvSpPr txBox="1">
          <a:spLocks noChangeArrowheads="1"/>
        </xdr:cNvSpPr>
      </xdr:nvSpPr>
      <xdr:spPr bwMode="auto">
        <a:xfrm>
          <a:off x="3733800" y="6638925"/>
          <a:ext cx="68407"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381000</xdr:colOff>
      <xdr:row>23</xdr:row>
      <xdr:rowOff>0</xdr:rowOff>
    </xdr:from>
    <xdr:ext cx="68407" cy="209550"/>
    <xdr:sp macro="" textlink="">
      <xdr:nvSpPr>
        <xdr:cNvPr id="4" name="Text Box 3">
          <a:extLst>
            <a:ext uri="{FF2B5EF4-FFF2-40B4-BE49-F238E27FC236}">
              <a16:creationId xmlns:a16="http://schemas.microsoft.com/office/drawing/2014/main" id="{87ACB15F-D195-4D60-9B5D-EC9D03A39436}"/>
            </a:ext>
          </a:extLst>
        </xdr:cNvPr>
        <xdr:cNvSpPr txBox="1">
          <a:spLocks noChangeArrowheads="1"/>
        </xdr:cNvSpPr>
      </xdr:nvSpPr>
      <xdr:spPr bwMode="auto">
        <a:xfrm>
          <a:off x="3733800" y="3562350"/>
          <a:ext cx="68407"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381000</xdr:colOff>
      <xdr:row>42</xdr:row>
      <xdr:rowOff>0</xdr:rowOff>
    </xdr:from>
    <xdr:ext cx="68407" cy="209550"/>
    <xdr:sp macro="" textlink="">
      <xdr:nvSpPr>
        <xdr:cNvPr id="5" name="Text Box 4">
          <a:extLst>
            <a:ext uri="{FF2B5EF4-FFF2-40B4-BE49-F238E27FC236}">
              <a16:creationId xmlns:a16="http://schemas.microsoft.com/office/drawing/2014/main" id="{91BEC432-E39D-4D50-BCE5-B0D65E41F1EF}"/>
            </a:ext>
          </a:extLst>
        </xdr:cNvPr>
        <xdr:cNvSpPr txBox="1">
          <a:spLocks noChangeArrowheads="1"/>
        </xdr:cNvSpPr>
      </xdr:nvSpPr>
      <xdr:spPr bwMode="auto">
        <a:xfrm>
          <a:off x="3733800" y="6638925"/>
          <a:ext cx="68407"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381000</xdr:colOff>
      <xdr:row>23</xdr:row>
      <xdr:rowOff>0</xdr:rowOff>
    </xdr:from>
    <xdr:ext cx="64190" cy="209550"/>
    <xdr:sp macro="" textlink="">
      <xdr:nvSpPr>
        <xdr:cNvPr id="6" name="Text Box 1">
          <a:extLst>
            <a:ext uri="{FF2B5EF4-FFF2-40B4-BE49-F238E27FC236}">
              <a16:creationId xmlns:a16="http://schemas.microsoft.com/office/drawing/2014/main" id="{34652ED0-CC95-4204-98A1-997D09601C59}"/>
            </a:ext>
          </a:extLst>
        </xdr:cNvPr>
        <xdr:cNvSpPr txBox="1">
          <a:spLocks noChangeArrowheads="1"/>
        </xdr:cNvSpPr>
      </xdr:nvSpPr>
      <xdr:spPr bwMode="auto">
        <a:xfrm>
          <a:off x="3733800" y="3562350"/>
          <a:ext cx="6419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381000</xdr:colOff>
      <xdr:row>23</xdr:row>
      <xdr:rowOff>0</xdr:rowOff>
    </xdr:from>
    <xdr:ext cx="64190" cy="209550"/>
    <xdr:sp macro="" textlink="">
      <xdr:nvSpPr>
        <xdr:cNvPr id="7" name="Text Box 3">
          <a:extLst>
            <a:ext uri="{FF2B5EF4-FFF2-40B4-BE49-F238E27FC236}">
              <a16:creationId xmlns:a16="http://schemas.microsoft.com/office/drawing/2014/main" id="{068D06DD-79FE-416D-A7CB-7CC613EA635E}"/>
            </a:ext>
          </a:extLst>
        </xdr:cNvPr>
        <xdr:cNvSpPr txBox="1">
          <a:spLocks noChangeArrowheads="1"/>
        </xdr:cNvSpPr>
      </xdr:nvSpPr>
      <xdr:spPr bwMode="auto">
        <a:xfrm>
          <a:off x="3733800" y="3562350"/>
          <a:ext cx="6419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381000</xdr:colOff>
      <xdr:row>23</xdr:row>
      <xdr:rowOff>0</xdr:rowOff>
    </xdr:from>
    <xdr:ext cx="64943" cy="209550"/>
    <xdr:sp macro="" textlink="">
      <xdr:nvSpPr>
        <xdr:cNvPr id="8" name="Text Box 1">
          <a:extLst>
            <a:ext uri="{FF2B5EF4-FFF2-40B4-BE49-F238E27FC236}">
              <a16:creationId xmlns:a16="http://schemas.microsoft.com/office/drawing/2014/main" id="{503D25B2-5C18-4497-8191-558561C05A85}"/>
            </a:ext>
          </a:extLst>
        </xdr:cNvPr>
        <xdr:cNvSpPr txBox="1">
          <a:spLocks noChangeArrowheads="1"/>
        </xdr:cNvSpPr>
      </xdr:nvSpPr>
      <xdr:spPr bwMode="auto">
        <a:xfrm>
          <a:off x="3733800" y="3562350"/>
          <a:ext cx="64943"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wsDr>
</file>

<file path=xl/drawings/drawing5.xml><?xml version="1.0" encoding="utf-8"?>
<xdr:wsDr xmlns:xdr="http://schemas.openxmlformats.org/drawingml/2006/spreadsheetDrawing" xmlns:a="http://schemas.openxmlformats.org/drawingml/2006/main">
  <xdr:twoCellAnchor editAs="oneCell">
    <xdr:from>
      <xdr:col>5</xdr:col>
      <xdr:colOff>619125</xdr:colOff>
      <xdr:row>5</xdr:row>
      <xdr:rowOff>0</xdr:rowOff>
    </xdr:from>
    <xdr:to>
      <xdr:col>5</xdr:col>
      <xdr:colOff>685800</xdr:colOff>
      <xdr:row>5</xdr:row>
      <xdr:rowOff>123825</xdr:rowOff>
    </xdr:to>
    <xdr:sp macro="" textlink="">
      <xdr:nvSpPr>
        <xdr:cNvPr id="2" name="Text Box 1">
          <a:extLst>
            <a:ext uri="{FF2B5EF4-FFF2-40B4-BE49-F238E27FC236}">
              <a16:creationId xmlns:a16="http://schemas.microsoft.com/office/drawing/2014/main" id="{00000000-0008-0000-1000-000002000000}"/>
            </a:ext>
          </a:extLst>
        </xdr:cNvPr>
        <xdr:cNvSpPr txBox="1">
          <a:spLocks noChangeArrowheads="1"/>
        </xdr:cNvSpPr>
      </xdr:nvSpPr>
      <xdr:spPr bwMode="auto">
        <a:xfrm>
          <a:off x="5857875" y="1466850"/>
          <a:ext cx="66675"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Auskunftsdienst@stala.bwl.de" TargetMode="External"/><Relationship Id="rId2" Type="http://schemas.openxmlformats.org/officeDocument/2006/relationships/hyperlink" Target="http://www.statistik-bw.de/" TargetMode="External"/><Relationship Id="rId1" Type="http://schemas.openxmlformats.org/officeDocument/2006/relationships/hyperlink" Target="mailto:Arbeitsmarkt@stala.bwl.de"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A28064-F09D-45B1-ABCF-2A0E9347B4C7}">
  <sheetPr>
    <tabColor rgb="FFFFFC00"/>
  </sheetPr>
  <dimension ref="A1:G21"/>
  <sheetViews>
    <sheetView tabSelected="1" zoomScaleNormal="100" zoomScaleSheetLayoutView="100" workbookViewId="0">
      <selection activeCell="C1" sqref="C1"/>
    </sheetView>
  </sheetViews>
  <sheetFormatPr baseColWidth="10" defaultColWidth="12.140625" defaultRowHeight="15.75"/>
  <cols>
    <col min="1" max="1" width="94.42578125" style="191" customWidth="1"/>
    <col min="2" max="16384" width="12.140625" style="191"/>
  </cols>
  <sheetData>
    <row r="1" spans="1:7" ht="279.60000000000002" customHeight="1">
      <c r="A1" s="191" t="s">
        <v>342</v>
      </c>
      <c r="B1" s="193"/>
      <c r="C1" s="192"/>
      <c r="D1" s="193"/>
      <c r="E1" s="192"/>
      <c r="F1" s="193"/>
      <c r="G1" s="194"/>
    </row>
    <row r="2" spans="1:7" ht="33" customHeight="1">
      <c r="A2" s="195" t="s">
        <v>373</v>
      </c>
    </row>
    <row r="3" spans="1:7" ht="18" customHeight="1">
      <c r="A3" s="191" t="s">
        <v>374</v>
      </c>
    </row>
    <row r="4" spans="1:7" ht="18" customHeight="1">
      <c r="A4" s="191" t="s">
        <v>375</v>
      </c>
    </row>
    <row r="5" spans="1:7" ht="18" customHeight="1"/>
    <row r="6" spans="1:7" ht="18" customHeight="1">
      <c r="A6" s="191" t="s">
        <v>343</v>
      </c>
    </row>
    <row r="7" spans="1:7" ht="18" customHeight="1">
      <c r="A7" s="212" t="s">
        <v>376</v>
      </c>
    </row>
    <row r="8" spans="1:7">
      <c r="A8" s="196"/>
    </row>
    <row r="9" spans="1:7">
      <c r="A9" s="197">
        <v>46064</v>
      </c>
    </row>
    <row r="10" spans="1:7" ht="39">
      <c r="A10" s="213" t="s">
        <v>377</v>
      </c>
    </row>
    <row r="11" spans="1:7" ht="19.5">
      <c r="A11" s="198" t="s">
        <v>378</v>
      </c>
    </row>
    <row r="12" spans="1:7" ht="15.75" customHeight="1">
      <c r="A12" s="198"/>
    </row>
    <row r="13" spans="1:7" ht="15.75" customHeight="1">
      <c r="A13" s="198"/>
    </row>
    <row r="14" spans="1:7" ht="15.75" customHeight="1">
      <c r="A14" s="199"/>
    </row>
    <row r="15" spans="1:7" ht="45" customHeight="1">
      <c r="A15" s="200" t="s">
        <v>344</v>
      </c>
    </row>
    <row r="16" spans="1:7" ht="18" customHeight="1">
      <c r="A16" s="200" t="s">
        <v>345</v>
      </c>
    </row>
    <row r="17" spans="1:1" ht="18" customHeight="1">
      <c r="A17" s="200" t="s">
        <v>346</v>
      </c>
    </row>
    <row r="18" spans="1:1" ht="18" customHeight="1">
      <c r="A18" s="201" t="s">
        <v>347</v>
      </c>
    </row>
    <row r="19" spans="1:1" ht="18" customHeight="1">
      <c r="A19" s="200" t="s">
        <v>348</v>
      </c>
    </row>
    <row r="20" spans="1:1" ht="18" customHeight="1">
      <c r="A20" s="201" t="s">
        <v>349</v>
      </c>
    </row>
    <row r="21" spans="1:1" ht="31.5" customHeight="1">
      <c r="A21" s="200" t="s">
        <v>350</v>
      </c>
    </row>
  </sheetData>
  <conditionalFormatting sqref="B1:G1">
    <cfRule type="cellIs" dxfId="59" priority="1" stopIfTrue="1" operator="equal">
      <formula>"."</formula>
    </cfRule>
    <cfRule type="cellIs" dxfId="58" priority="2" stopIfTrue="1" operator="equal">
      <formula>"..."</formula>
    </cfRule>
  </conditionalFormatting>
  <hyperlinks>
    <hyperlink ref="A7" r:id="rId1" xr:uid="{7A84FB48-B3D2-4008-AC1A-D087D3EAB9B0}"/>
    <hyperlink ref="A20" r:id="rId2" xr:uid="{D0A20401-A917-4DED-A79A-740176D0544C}"/>
    <hyperlink ref="A18" r:id="rId3" xr:uid="{57034B37-87A7-4B69-8006-DE807B2152CD}"/>
  </hyperlinks>
  <pageMargins left="0.59055118110236227" right="0.59055118110236227" top="0.43307086614173229" bottom="0.82677165354330717" header="0.31496062992125984" footer="0.55118110236220474"/>
  <pageSetup paperSize="9" orientation="portrait" r:id="rId4"/>
  <drawing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EE6A2B-BC7B-4A55-A98F-D64B935F22DC}">
  <dimension ref="A1:W45"/>
  <sheetViews>
    <sheetView zoomScaleNormal="100" zoomScaleSheetLayoutView="100" workbookViewId="0">
      <pane ySplit="5" topLeftCell="A6" activePane="bottomLeft" state="frozen"/>
      <selection sqref="A1:XFD1048576"/>
      <selection pane="bottomLeft" activeCell="B1" sqref="B1"/>
    </sheetView>
  </sheetViews>
  <sheetFormatPr baseColWidth="10" defaultColWidth="12.5703125" defaultRowHeight="14.25"/>
  <cols>
    <col min="1" max="1" width="4.140625" style="73" customWidth="1"/>
    <col min="2" max="2" width="22" style="73" customWidth="1"/>
    <col min="3" max="3" width="7.85546875" style="73" customWidth="1"/>
    <col min="4" max="4" width="6.140625" style="73" customWidth="1"/>
    <col min="5" max="5" width="6" style="73" customWidth="1"/>
    <col min="6" max="6" width="5.85546875" style="73" customWidth="1"/>
    <col min="7" max="8" width="6.85546875" style="73" customWidth="1"/>
    <col min="9" max="10" width="6.28515625" style="73" customWidth="1"/>
    <col min="11" max="11" width="6.85546875" style="73" customWidth="1"/>
    <col min="12" max="12" width="7" style="73" customWidth="1"/>
    <col min="13" max="16384" width="12.5703125" style="73"/>
  </cols>
  <sheetData>
    <row r="1" spans="1:22" s="214" customFormat="1" ht="15.75">
      <c r="A1" s="199" t="s">
        <v>351</v>
      </c>
    </row>
    <row r="2" spans="1:22" s="71" customFormat="1" ht="16.5" customHeight="1">
      <c r="A2" s="174" t="s">
        <v>334</v>
      </c>
      <c r="B2" s="174"/>
      <c r="C2" s="174"/>
      <c r="D2" s="174"/>
      <c r="E2" s="174"/>
      <c r="F2" s="174"/>
      <c r="G2" s="174"/>
      <c r="H2" s="174"/>
      <c r="I2" s="174"/>
      <c r="J2" s="174"/>
      <c r="L2" s="174"/>
      <c r="N2" s="168"/>
      <c r="O2" s="168"/>
      <c r="P2" s="168"/>
      <c r="Q2" s="168"/>
      <c r="R2" s="168"/>
      <c r="S2" s="168"/>
      <c r="T2" s="168"/>
      <c r="U2" s="168"/>
      <c r="V2" s="168"/>
    </row>
    <row r="3" spans="1:22" s="72" customFormat="1" ht="14.85" customHeight="1">
      <c r="A3" s="164" t="s">
        <v>221</v>
      </c>
      <c r="B3" s="165"/>
      <c r="C3" s="165"/>
      <c r="D3" s="165"/>
      <c r="E3" s="165"/>
      <c r="F3" s="165"/>
      <c r="G3" s="165"/>
      <c r="H3" s="165"/>
      <c r="I3" s="165"/>
      <c r="J3" s="165"/>
      <c r="L3" s="166"/>
      <c r="N3" s="168"/>
      <c r="O3" s="168"/>
      <c r="P3" s="168"/>
      <c r="Q3" s="168"/>
      <c r="R3" s="168"/>
      <c r="S3" s="168"/>
      <c r="T3" s="168"/>
      <c r="U3" s="168"/>
      <c r="V3" s="168"/>
    </row>
    <row r="4" spans="1:22" ht="15" customHeight="1">
      <c r="A4" s="286" t="s">
        <v>107</v>
      </c>
      <c r="B4" s="287"/>
      <c r="C4" s="290" t="s">
        <v>3</v>
      </c>
      <c r="D4" s="292" t="s">
        <v>90</v>
      </c>
      <c r="E4" s="293"/>
      <c r="F4" s="293"/>
      <c r="G4" s="293"/>
      <c r="H4" s="293"/>
      <c r="I4" s="293"/>
      <c r="J4" s="293"/>
      <c r="K4" s="293"/>
      <c r="L4" s="293"/>
    </row>
    <row r="5" spans="1:22" ht="45" customHeight="1">
      <c r="A5" s="288"/>
      <c r="B5" s="289"/>
      <c r="C5" s="291"/>
      <c r="D5" s="74" t="s">
        <v>91</v>
      </c>
      <c r="E5" s="74" t="s">
        <v>92</v>
      </c>
      <c r="F5" s="74" t="s">
        <v>93</v>
      </c>
      <c r="G5" s="74" t="s">
        <v>94</v>
      </c>
      <c r="H5" s="74" t="s">
        <v>95</v>
      </c>
      <c r="I5" s="75" t="s">
        <v>96</v>
      </c>
      <c r="J5" s="75" t="s">
        <v>97</v>
      </c>
      <c r="K5" s="75" t="s">
        <v>98</v>
      </c>
      <c r="L5" s="76" t="s">
        <v>99</v>
      </c>
    </row>
    <row r="6" spans="1:22" s="72" customFormat="1" ht="17.25" customHeight="1">
      <c r="B6" s="77"/>
      <c r="C6" s="294" t="s">
        <v>3</v>
      </c>
      <c r="D6" s="294"/>
      <c r="E6" s="294"/>
      <c r="F6" s="294"/>
      <c r="G6" s="294"/>
      <c r="H6" s="294"/>
      <c r="I6" s="294"/>
      <c r="J6" s="294"/>
      <c r="K6" s="294"/>
      <c r="L6" s="294"/>
    </row>
    <row r="7" spans="1:22" ht="14.1" customHeight="1">
      <c r="A7" s="67" t="s">
        <v>9</v>
      </c>
      <c r="B7" s="78" t="s">
        <v>100</v>
      </c>
      <c r="C7" s="184">
        <v>22180</v>
      </c>
      <c r="D7" s="184">
        <v>1085</v>
      </c>
      <c r="E7" s="184">
        <v>2620</v>
      </c>
      <c r="F7" s="184">
        <v>2694</v>
      </c>
      <c r="G7" s="184">
        <v>4757</v>
      </c>
      <c r="H7" s="184">
        <v>4014</v>
      </c>
      <c r="I7" s="184">
        <v>2216</v>
      </c>
      <c r="J7" s="184">
        <v>2376</v>
      </c>
      <c r="K7" s="184">
        <v>1882</v>
      </c>
      <c r="L7" s="184">
        <v>536</v>
      </c>
      <c r="M7" s="79"/>
      <c r="N7" s="79"/>
      <c r="O7" s="79"/>
      <c r="P7" s="79"/>
      <c r="Q7" s="79"/>
      <c r="R7" s="79"/>
      <c r="S7" s="79"/>
      <c r="T7" s="79"/>
    </row>
    <row r="8" spans="1:22" ht="14.1" customHeight="1">
      <c r="A8" s="67" t="s">
        <v>301</v>
      </c>
      <c r="B8" s="80" t="s">
        <v>11</v>
      </c>
      <c r="C8" s="184">
        <v>1663449</v>
      </c>
      <c r="D8" s="184">
        <v>36344</v>
      </c>
      <c r="E8" s="184">
        <v>110331</v>
      </c>
      <c r="F8" s="184">
        <v>150606</v>
      </c>
      <c r="G8" s="184">
        <v>386476</v>
      </c>
      <c r="H8" s="184">
        <v>366429</v>
      </c>
      <c r="I8" s="184">
        <v>182116</v>
      </c>
      <c r="J8" s="184">
        <v>223651</v>
      </c>
      <c r="K8" s="184">
        <v>180637</v>
      </c>
      <c r="L8" s="184">
        <v>26859</v>
      </c>
      <c r="M8" s="79"/>
      <c r="N8" s="79"/>
      <c r="O8" s="79"/>
      <c r="P8" s="79"/>
      <c r="Q8" s="79"/>
      <c r="R8" s="79"/>
      <c r="S8" s="79"/>
      <c r="T8" s="79"/>
    </row>
    <row r="9" spans="1:22" ht="14.1" customHeight="1">
      <c r="A9" s="67"/>
      <c r="B9" s="81" t="s">
        <v>101</v>
      </c>
      <c r="C9" s="184"/>
      <c r="D9" s="184"/>
      <c r="E9" s="184"/>
      <c r="F9" s="184"/>
      <c r="G9" s="184"/>
      <c r="H9" s="184"/>
      <c r="I9" s="184"/>
      <c r="J9" s="184"/>
      <c r="K9" s="184"/>
      <c r="L9" s="184"/>
    </row>
    <row r="10" spans="1:22" ht="18">
      <c r="A10" s="67" t="s">
        <v>272</v>
      </c>
      <c r="B10" s="68" t="s">
        <v>273</v>
      </c>
      <c r="C10" s="184">
        <v>69655</v>
      </c>
      <c r="D10" s="184">
        <v>1300</v>
      </c>
      <c r="E10" s="184">
        <v>4516</v>
      </c>
      <c r="F10" s="184">
        <v>6871</v>
      </c>
      <c r="G10" s="184">
        <v>16540</v>
      </c>
      <c r="H10" s="184">
        <v>14802</v>
      </c>
      <c r="I10" s="184">
        <v>7360</v>
      </c>
      <c r="J10" s="184">
        <v>9490</v>
      </c>
      <c r="K10" s="184">
        <v>7608</v>
      </c>
      <c r="L10" s="184">
        <v>1168</v>
      </c>
    </row>
    <row r="11" spans="1:22" ht="14.1" customHeight="1">
      <c r="A11" s="67" t="s">
        <v>13</v>
      </c>
      <c r="B11" s="82" t="s">
        <v>14</v>
      </c>
      <c r="C11" s="184">
        <v>1327908</v>
      </c>
      <c r="D11" s="184">
        <v>24702</v>
      </c>
      <c r="E11" s="184">
        <v>80107</v>
      </c>
      <c r="F11" s="184">
        <v>114740</v>
      </c>
      <c r="G11" s="184">
        <v>309156</v>
      </c>
      <c r="H11" s="184">
        <v>297462</v>
      </c>
      <c r="I11" s="184">
        <v>149241</v>
      </c>
      <c r="J11" s="184">
        <v>183296</v>
      </c>
      <c r="K11" s="184">
        <v>149395</v>
      </c>
      <c r="L11" s="184">
        <v>19809</v>
      </c>
    </row>
    <row r="12" spans="1:22" ht="14.1" customHeight="1">
      <c r="A12" s="67" t="s">
        <v>40</v>
      </c>
      <c r="B12" s="82" t="s">
        <v>41</v>
      </c>
      <c r="C12" s="184">
        <v>265886</v>
      </c>
      <c r="D12" s="184">
        <v>10342</v>
      </c>
      <c r="E12" s="184">
        <v>25708</v>
      </c>
      <c r="F12" s="184">
        <v>28995</v>
      </c>
      <c r="G12" s="184">
        <v>60780</v>
      </c>
      <c r="H12" s="184">
        <v>54165</v>
      </c>
      <c r="I12" s="184">
        <v>25515</v>
      </c>
      <c r="J12" s="184">
        <v>30865</v>
      </c>
      <c r="K12" s="184">
        <v>23634</v>
      </c>
      <c r="L12" s="184">
        <v>5882</v>
      </c>
    </row>
    <row r="13" spans="1:22" ht="14.1" customHeight="1">
      <c r="A13" s="67" t="s">
        <v>312</v>
      </c>
      <c r="B13" s="80" t="s">
        <v>43</v>
      </c>
      <c r="C13" s="184">
        <v>3250835</v>
      </c>
      <c r="D13" s="184">
        <v>69240</v>
      </c>
      <c r="E13" s="184">
        <v>261949</v>
      </c>
      <c r="F13" s="184">
        <v>364676</v>
      </c>
      <c r="G13" s="184">
        <v>757220</v>
      </c>
      <c r="H13" s="184">
        <v>685894</v>
      </c>
      <c r="I13" s="184">
        <v>329632</v>
      </c>
      <c r="J13" s="184">
        <v>386817</v>
      </c>
      <c r="K13" s="184">
        <v>314416</v>
      </c>
      <c r="L13" s="184">
        <v>80991</v>
      </c>
    </row>
    <row r="14" spans="1:22" ht="14.1" customHeight="1">
      <c r="A14" s="67"/>
      <c r="B14" s="81" t="s">
        <v>101</v>
      </c>
      <c r="C14" s="184"/>
      <c r="D14" s="184"/>
      <c r="E14" s="184"/>
      <c r="F14" s="184"/>
      <c r="G14" s="184"/>
      <c r="H14" s="184"/>
      <c r="I14" s="184"/>
      <c r="J14" s="184"/>
      <c r="K14" s="184"/>
      <c r="L14" s="184"/>
    </row>
    <row r="15" spans="1:22" ht="19.5" customHeight="1">
      <c r="A15" s="67" t="s">
        <v>44</v>
      </c>
      <c r="B15" s="82" t="s">
        <v>102</v>
      </c>
      <c r="C15" s="184">
        <v>613958</v>
      </c>
      <c r="D15" s="184">
        <v>17924</v>
      </c>
      <c r="E15" s="184">
        <v>56658</v>
      </c>
      <c r="F15" s="184">
        <v>64145</v>
      </c>
      <c r="G15" s="184">
        <v>137025</v>
      </c>
      <c r="H15" s="184">
        <v>128624</v>
      </c>
      <c r="I15" s="184">
        <v>62152</v>
      </c>
      <c r="J15" s="184">
        <v>74845</v>
      </c>
      <c r="K15" s="184">
        <v>59195</v>
      </c>
      <c r="L15" s="184">
        <v>13390</v>
      </c>
    </row>
    <row r="16" spans="1:22" ht="15" customHeight="1">
      <c r="A16" s="67" t="s">
        <v>47</v>
      </c>
      <c r="B16" s="82" t="s">
        <v>103</v>
      </c>
      <c r="C16" s="184">
        <v>222149</v>
      </c>
      <c r="D16" s="184">
        <v>3151</v>
      </c>
      <c r="E16" s="184">
        <v>15664</v>
      </c>
      <c r="F16" s="184">
        <v>21629</v>
      </c>
      <c r="G16" s="184">
        <v>48638</v>
      </c>
      <c r="H16" s="184">
        <v>49149</v>
      </c>
      <c r="I16" s="184">
        <v>25325</v>
      </c>
      <c r="J16" s="184">
        <v>27387</v>
      </c>
      <c r="K16" s="184">
        <v>21967</v>
      </c>
      <c r="L16" s="184">
        <v>9239</v>
      </c>
    </row>
    <row r="17" spans="1:23" ht="15" customHeight="1">
      <c r="A17" s="67" t="s">
        <v>48</v>
      </c>
      <c r="B17" s="82" t="s">
        <v>104</v>
      </c>
      <c r="C17" s="184">
        <v>137293</v>
      </c>
      <c r="D17" s="184">
        <v>3821</v>
      </c>
      <c r="E17" s="184">
        <v>16653</v>
      </c>
      <c r="F17" s="184">
        <v>18416</v>
      </c>
      <c r="G17" s="184">
        <v>31474</v>
      </c>
      <c r="H17" s="184">
        <v>27555</v>
      </c>
      <c r="I17" s="184">
        <v>12770</v>
      </c>
      <c r="J17" s="184">
        <v>13131</v>
      </c>
      <c r="K17" s="184">
        <v>9898</v>
      </c>
      <c r="L17" s="184">
        <v>3575</v>
      </c>
    </row>
    <row r="18" spans="1:23" ht="15" customHeight="1">
      <c r="A18" s="67" t="s">
        <v>50</v>
      </c>
      <c r="B18" s="81" t="s">
        <v>51</v>
      </c>
      <c r="C18" s="184">
        <v>204428</v>
      </c>
      <c r="D18" s="184">
        <v>1518</v>
      </c>
      <c r="E18" s="184">
        <v>12725</v>
      </c>
      <c r="F18" s="184">
        <v>26105</v>
      </c>
      <c r="G18" s="184">
        <v>60331</v>
      </c>
      <c r="H18" s="184">
        <v>44666</v>
      </c>
      <c r="I18" s="184">
        <v>18432</v>
      </c>
      <c r="J18" s="184">
        <v>22246</v>
      </c>
      <c r="K18" s="184">
        <v>15521</v>
      </c>
      <c r="L18" s="184">
        <v>2884</v>
      </c>
    </row>
    <row r="19" spans="1:23" ht="22.5" customHeight="1">
      <c r="A19" s="67" t="s">
        <v>57</v>
      </c>
      <c r="B19" s="82" t="s">
        <v>58</v>
      </c>
      <c r="C19" s="184">
        <v>131794</v>
      </c>
      <c r="D19" s="184">
        <v>2576</v>
      </c>
      <c r="E19" s="184">
        <v>10897</v>
      </c>
      <c r="F19" s="184">
        <v>12232</v>
      </c>
      <c r="G19" s="184">
        <v>26134</v>
      </c>
      <c r="H19" s="184">
        <v>28269</v>
      </c>
      <c r="I19" s="184">
        <v>16654</v>
      </c>
      <c r="J19" s="184">
        <v>18805</v>
      </c>
      <c r="K19" s="184">
        <v>14587</v>
      </c>
      <c r="L19" s="184">
        <v>1640</v>
      </c>
    </row>
    <row r="20" spans="1:23" ht="15" customHeight="1">
      <c r="A20" s="67" t="s">
        <v>60</v>
      </c>
      <c r="B20" s="81" t="s">
        <v>62</v>
      </c>
      <c r="C20" s="184">
        <v>29632</v>
      </c>
      <c r="D20" s="184">
        <v>271</v>
      </c>
      <c r="E20" s="184">
        <v>1987</v>
      </c>
      <c r="F20" s="184">
        <v>2671</v>
      </c>
      <c r="G20" s="184">
        <v>6297</v>
      </c>
      <c r="H20" s="184">
        <v>6227</v>
      </c>
      <c r="I20" s="184">
        <v>3269</v>
      </c>
      <c r="J20" s="184">
        <v>4126</v>
      </c>
      <c r="K20" s="184">
        <v>3490</v>
      </c>
      <c r="L20" s="184">
        <v>1294</v>
      </c>
    </row>
    <row r="21" spans="1:23" ht="15" customHeight="1">
      <c r="A21" s="67" t="s">
        <v>328</v>
      </c>
      <c r="B21" s="82" t="s">
        <v>254</v>
      </c>
      <c r="C21" s="184">
        <v>615378</v>
      </c>
      <c r="D21" s="184">
        <v>8740</v>
      </c>
      <c r="E21" s="184">
        <v>46808</v>
      </c>
      <c r="F21" s="184">
        <v>79301</v>
      </c>
      <c r="G21" s="184">
        <v>164605</v>
      </c>
      <c r="H21" s="184">
        <v>132737</v>
      </c>
      <c r="I21" s="184">
        <v>58517</v>
      </c>
      <c r="J21" s="184">
        <v>62920</v>
      </c>
      <c r="K21" s="184">
        <v>48021</v>
      </c>
      <c r="L21" s="184">
        <v>13729</v>
      </c>
    </row>
    <row r="22" spans="1:23" ht="21.75" customHeight="1">
      <c r="A22" s="67" t="s">
        <v>329</v>
      </c>
      <c r="B22" s="82" t="s">
        <v>105</v>
      </c>
      <c r="C22" s="184">
        <v>1146257</v>
      </c>
      <c r="D22" s="184">
        <v>27447</v>
      </c>
      <c r="E22" s="184">
        <v>89252</v>
      </c>
      <c r="F22" s="184">
        <v>125345</v>
      </c>
      <c r="G22" s="184">
        <v>251408</v>
      </c>
      <c r="H22" s="184">
        <v>238326</v>
      </c>
      <c r="I22" s="184">
        <v>116709</v>
      </c>
      <c r="J22" s="184">
        <v>143639</v>
      </c>
      <c r="K22" s="184">
        <v>124390</v>
      </c>
      <c r="L22" s="184">
        <v>29741</v>
      </c>
    </row>
    <row r="23" spans="1:23" ht="15" customHeight="1">
      <c r="A23" s="67" t="s">
        <v>330</v>
      </c>
      <c r="B23" s="82" t="s">
        <v>106</v>
      </c>
      <c r="C23" s="184">
        <v>149946</v>
      </c>
      <c r="D23" s="184">
        <v>3792</v>
      </c>
      <c r="E23" s="184">
        <v>11305</v>
      </c>
      <c r="F23" s="184">
        <v>14832</v>
      </c>
      <c r="G23" s="184">
        <v>31308</v>
      </c>
      <c r="H23" s="184">
        <v>30341</v>
      </c>
      <c r="I23" s="184">
        <v>15804</v>
      </c>
      <c r="J23" s="184">
        <v>19718</v>
      </c>
      <c r="K23" s="184">
        <v>17347</v>
      </c>
      <c r="L23" s="184">
        <v>5499</v>
      </c>
    </row>
    <row r="24" spans="1:23" s="69" customFormat="1" ht="18.75" customHeight="1">
      <c r="B24" s="70" t="s">
        <v>246</v>
      </c>
      <c r="C24" s="232">
        <v>4936486</v>
      </c>
      <c r="D24" s="232">
        <v>106670</v>
      </c>
      <c r="E24" s="232">
        <v>374902</v>
      </c>
      <c r="F24" s="232">
        <v>517978</v>
      </c>
      <c r="G24" s="232">
        <v>1148454</v>
      </c>
      <c r="H24" s="232">
        <v>1056341</v>
      </c>
      <c r="I24" s="232">
        <v>513966</v>
      </c>
      <c r="J24" s="232">
        <v>612848</v>
      </c>
      <c r="K24" s="232">
        <v>496937</v>
      </c>
      <c r="L24" s="232">
        <v>108390</v>
      </c>
      <c r="M24" s="73"/>
      <c r="N24" s="73"/>
      <c r="O24" s="73"/>
      <c r="P24" s="73"/>
      <c r="Q24" s="73"/>
      <c r="R24" s="73"/>
      <c r="S24" s="73"/>
      <c r="T24" s="73"/>
      <c r="U24" s="73"/>
      <c r="V24" s="73"/>
      <c r="W24" s="73"/>
    </row>
    <row r="25" spans="1:23" s="72" customFormat="1" ht="18.75" customHeight="1">
      <c r="B25" s="77"/>
      <c r="C25" s="285" t="s">
        <v>245</v>
      </c>
      <c r="D25" s="285"/>
      <c r="E25" s="285"/>
      <c r="F25" s="285"/>
      <c r="G25" s="285"/>
      <c r="H25" s="285"/>
      <c r="I25" s="285"/>
      <c r="J25" s="285"/>
      <c r="K25" s="285"/>
      <c r="L25" s="285"/>
    </row>
    <row r="26" spans="1:23" ht="15" customHeight="1">
      <c r="A26" s="67" t="s">
        <v>9</v>
      </c>
      <c r="B26" s="78" t="s">
        <v>100</v>
      </c>
      <c r="C26" s="184">
        <v>8186</v>
      </c>
      <c r="D26" s="184">
        <v>317</v>
      </c>
      <c r="E26" s="184">
        <v>836</v>
      </c>
      <c r="F26" s="184">
        <v>765</v>
      </c>
      <c r="G26" s="184">
        <v>1518</v>
      </c>
      <c r="H26" s="184">
        <v>1631</v>
      </c>
      <c r="I26" s="184">
        <v>979</v>
      </c>
      <c r="J26" s="184">
        <v>1099</v>
      </c>
      <c r="K26" s="184">
        <v>854</v>
      </c>
      <c r="L26" s="184">
        <v>187</v>
      </c>
    </row>
    <row r="27" spans="1:23" ht="15" customHeight="1">
      <c r="A27" s="67" t="s">
        <v>301</v>
      </c>
      <c r="B27" s="80" t="s">
        <v>11</v>
      </c>
      <c r="C27" s="184">
        <v>421051</v>
      </c>
      <c r="D27" s="184">
        <v>5986</v>
      </c>
      <c r="E27" s="184">
        <v>24699</v>
      </c>
      <c r="F27" s="184">
        <v>37607</v>
      </c>
      <c r="G27" s="184">
        <v>93719</v>
      </c>
      <c r="H27" s="184">
        <v>92903</v>
      </c>
      <c r="I27" s="184">
        <v>49137</v>
      </c>
      <c r="J27" s="184">
        <v>62355</v>
      </c>
      <c r="K27" s="184">
        <v>47555</v>
      </c>
      <c r="L27" s="184">
        <v>7090</v>
      </c>
      <c r="W27" s="69"/>
    </row>
    <row r="28" spans="1:23" ht="15" customHeight="1">
      <c r="A28" s="67"/>
      <c r="B28" s="81" t="s">
        <v>101</v>
      </c>
      <c r="C28" s="184"/>
      <c r="D28" s="184"/>
      <c r="E28" s="184"/>
      <c r="F28" s="184"/>
      <c r="G28" s="184"/>
      <c r="H28" s="184"/>
      <c r="I28" s="184"/>
      <c r="J28" s="184"/>
      <c r="K28" s="184"/>
      <c r="L28" s="184"/>
    </row>
    <row r="29" spans="1:23" ht="18">
      <c r="A29" s="67" t="s">
        <v>272</v>
      </c>
      <c r="B29" s="68" t="s">
        <v>273</v>
      </c>
      <c r="C29" s="184">
        <v>17722</v>
      </c>
      <c r="D29" s="184">
        <v>249</v>
      </c>
      <c r="E29" s="184">
        <v>1168</v>
      </c>
      <c r="F29" s="184">
        <v>2022</v>
      </c>
      <c r="G29" s="184">
        <v>4587</v>
      </c>
      <c r="H29" s="184">
        <v>3972</v>
      </c>
      <c r="I29" s="184">
        <v>1747</v>
      </c>
      <c r="J29" s="184">
        <v>2199</v>
      </c>
      <c r="K29" s="184">
        <v>1562</v>
      </c>
      <c r="L29" s="184">
        <v>216</v>
      </c>
      <c r="M29" s="83"/>
      <c r="N29" s="72"/>
      <c r="O29" s="72"/>
      <c r="P29" s="72"/>
      <c r="Q29" s="72"/>
      <c r="R29" s="72"/>
      <c r="S29" s="72"/>
      <c r="T29" s="72"/>
      <c r="U29" s="72"/>
      <c r="V29" s="72"/>
      <c r="W29" s="72"/>
    </row>
    <row r="30" spans="1:23" ht="15" customHeight="1">
      <c r="A30" s="67" t="s">
        <v>13</v>
      </c>
      <c r="B30" s="82" t="s">
        <v>14</v>
      </c>
      <c r="C30" s="184">
        <v>362026</v>
      </c>
      <c r="D30" s="184">
        <v>4853</v>
      </c>
      <c r="E30" s="184">
        <v>20920</v>
      </c>
      <c r="F30" s="184">
        <v>31944</v>
      </c>
      <c r="G30" s="184">
        <v>81053</v>
      </c>
      <c r="H30" s="184">
        <v>80434</v>
      </c>
      <c r="I30" s="184">
        <v>42566</v>
      </c>
      <c r="J30" s="184">
        <v>53743</v>
      </c>
      <c r="K30" s="184">
        <v>40979</v>
      </c>
      <c r="L30" s="184">
        <v>5534</v>
      </c>
    </row>
    <row r="31" spans="1:23" ht="15" customHeight="1">
      <c r="A31" s="67" t="s">
        <v>40</v>
      </c>
      <c r="B31" s="82" t="s">
        <v>41</v>
      </c>
      <c r="C31" s="184">
        <v>41303</v>
      </c>
      <c r="D31" s="184">
        <v>884</v>
      </c>
      <c r="E31" s="184">
        <v>2611</v>
      </c>
      <c r="F31" s="184">
        <v>3641</v>
      </c>
      <c r="G31" s="184">
        <v>8079</v>
      </c>
      <c r="H31" s="184">
        <v>8497</v>
      </c>
      <c r="I31" s="184">
        <v>4824</v>
      </c>
      <c r="J31" s="184">
        <v>6413</v>
      </c>
      <c r="K31" s="184">
        <v>5014</v>
      </c>
      <c r="L31" s="184">
        <v>1340</v>
      </c>
    </row>
    <row r="32" spans="1:23" ht="15" customHeight="1">
      <c r="A32" s="67" t="s">
        <v>312</v>
      </c>
      <c r="B32" s="80" t="s">
        <v>43</v>
      </c>
      <c r="C32" s="184">
        <v>1827884</v>
      </c>
      <c r="D32" s="184">
        <v>37256</v>
      </c>
      <c r="E32" s="184">
        <v>141724</v>
      </c>
      <c r="F32" s="184">
        <v>194582</v>
      </c>
      <c r="G32" s="184">
        <v>407200</v>
      </c>
      <c r="H32" s="184">
        <v>396656</v>
      </c>
      <c r="I32" s="184">
        <v>195927</v>
      </c>
      <c r="J32" s="184">
        <v>229207</v>
      </c>
      <c r="K32" s="184">
        <v>185458</v>
      </c>
      <c r="L32" s="184">
        <v>39874</v>
      </c>
    </row>
    <row r="33" spans="1:23" ht="15" customHeight="1">
      <c r="A33" s="67"/>
      <c r="B33" s="81" t="s">
        <v>101</v>
      </c>
      <c r="C33" s="184"/>
      <c r="D33" s="184"/>
      <c r="E33" s="184"/>
      <c r="F33" s="184"/>
      <c r="G33" s="184"/>
      <c r="H33" s="184"/>
      <c r="I33" s="184"/>
      <c r="J33" s="184"/>
      <c r="K33" s="184"/>
      <c r="L33" s="184"/>
    </row>
    <row r="34" spans="1:23" ht="18.75" customHeight="1">
      <c r="A34" s="67" t="s">
        <v>44</v>
      </c>
      <c r="B34" s="82" t="s">
        <v>102</v>
      </c>
      <c r="C34" s="184">
        <v>307645</v>
      </c>
      <c r="D34" s="184">
        <v>7381</v>
      </c>
      <c r="E34" s="184">
        <v>25092</v>
      </c>
      <c r="F34" s="184">
        <v>29193</v>
      </c>
      <c r="G34" s="184">
        <v>66483</v>
      </c>
      <c r="H34" s="184">
        <v>66771</v>
      </c>
      <c r="I34" s="184">
        <v>33794</v>
      </c>
      <c r="J34" s="184">
        <v>40410</v>
      </c>
      <c r="K34" s="184">
        <v>32074</v>
      </c>
      <c r="L34" s="184">
        <v>6447</v>
      </c>
    </row>
    <row r="35" spans="1:23" ht="15" customHeight="1">
      <c r="A35" s="67" t="s">
        <v>47</v>
      </c>
      <c r="B35" s="82" t="s">
        <v>103</v>
      </c>
      <c r="C35" s="184">
        <v>53459</v>
      </c>
      <c r="D35" s="184">
        <v>725</v>
      </c>
      <c r="E35" s="184">
        <v>4057</v>
      </c>
      <c r="F35" s="184">
        <v>5350</v>
      </c>
      <c r="G35" s="184">
        <v>11445</v>
      </c>
      <c r="H35" s="184">
        <v>11757</v>
      </c>
      <c r="I35" s="184">
        <v>6038</v>
      </c>
      <c r="J35" s="184">
        <v>6943</v>
      </c>
      <c r="K35" s="184">
        <v>5576</v>
      </c>
      <c r="L35" s="184">
        <v>1568</v>
      </c>
    </row>
    <row r="36" spans="1:23" ht="15" customHeight="1">
      <c r="A36" s="67" t="s">
        <v>48</v>
      </c>
      <c r="B36" s="82" t="s">
        <v>104</v>
      </c>
      <c r="C36" s="184">
        <v>73091</v>
      </c>
      <c r="D36" s="184">
        <v>2015</v>
      </c>
      <c r="E36" s="184">
        <v>8256</v>
      </c>
      <c r="F36" s="184">
        <v>8044</v>
      </c>
      <c r="G36" s="184">
        <v>14512</v>
      </c>
      <c r="H36" s="184">
        <v>15800</v>
      </c>
      <c r="I36" s="184">
        <v>7857</v>
      </c>
      <c r="J36" s="184">
        <v>8384</v>
      </c>
      <c r="K36" s="184">
        <v>6315</v>
      </c>
      <c r="L36" s="184">
        <v>1908</v>
      </c>
    </row>
    <row r="37" spans="1:23" ht="15" customHeight="1">
      <c r="A37" s="67" t="s">
        <v>50</v>
      </c>
      <c r="B37" s="81" t="s">
        <v>51</v>
      </c>
      <c r="C37" s="184">
        <v>69463</v>
      </c>
      <c r="D37" s="184">
        <v>349</v>
      </c>
      <c r="E37" s="184">
        <v>4164</v>
      </c>
      <c r="F37" s="184">
        <v>9308</v>
      </c>
      <c r="G37" s="184">
        <v>21252</v>
      </c>
      <c r="H37" s="184">
        <v>14860</v>
      </c>
      <c r="I37" s="184">
        <v>6153</v>
      </c>
      <c r="J37" s="184">
        <v>7454</v>
      </c>
      <c r="K37" s="184">
        <v>5100</v>
      </c>
      <c r="L37" s="184">
        <v>823</v>
      </c>
    </row>
    <row r="38" spans="1:23" ht="21" customHeight="1">
      <c r="A38" s="67" t="s">
        <v>57</v>
      </c>
      <c r="B38" s="82" t="s">
        <v>58</v>
      </c>
      <c r="C38" s="184">
        <v>75118</v>
      </c>
      <c r="D38" s="184">
        <v>1315</v>
      </c>
      <c r="E38" s="184">
        <v>5667</v>
      </c>
      <c r="F38" s="184">
        <v>6723</v>
      </c>
      <c r="G38" s="184">
        <v>15186</v>
      </c>
      <c r="H38" s="184">
        <v>16815</v>
      </c>
      <c r="I38" s="184">
        <v>9903</v>
      </c>
      <c r="J38" s="184">
        <v>10742</v>
      </c>
      <c r="K38" s="184">
        <v>7971</v>
      </c>
      <c r="L38" s="184">
        <v>796</v>
      </c>
    </row>
    <row r="39" spans="1:23" ht="15" customHeight="1">
      <c r="A39" s="67" t="s">
        <v>60</v>
      </c>
      <c r="B39" s="81" t="s">
        <v>62</v>
      </c>
      <c r="C39" s="184">
        <v>16244</v>
      </c>
      <c r="D39" s="184">
        <v>139</v>
      </c>
      <c r="E39" s="184">
        <v>1135</v>
      </c>
      <c r="F39" s="184">
        <v>1490</v>
      </c>
      <c r="G39" s="184">
        <v>3489</v>
      </c>
      <c r="H39" s="184">
        <v>3480</v>
      </c>
      <c r="I39" s="184">
        <v>1829</v>
      </c>
      <c r="J39" s="184">
        <v>2261</v>
      </c>
      <c r="K39" s="184">
        <v>1840</v>
      </c>
      <c r="L39" s="184">
        <v>581</v>
      </c>
    </row>
    <row r="40" spans="1:23" ht="15" customHeight="1">
      <c r="A40" s="67" t="s">
        <v>328</v>
      </c>
      <c r="B40" s="82" t="s">
        <v>254</v>
      </c>
      <c r="C40" s="184">
        <v>280765</v>
      </c>
      <c r="D40" s="184">
        <v>3619</v>
      </c>
      <c r="E40" s="184">
        <v>19595</v>
      </c>
      <c r="F40" s="184">
        <v>34045</v>
      </c>
      <c r="G40" s="184">
        <v>70896</v>
      </c>
      <c r="H40" s="184">
        <v>63118</v>
      </c>
      <c r="I40" s="184">
        <v>29391</v>
      </c>
      <c r="J40" s="184">
        <v>31012</v>
      </c>
      <c r="K40" s="184">
        <v>23252</v>
      </c>
      <c r="L40" s="184">
        <v>5837</v>
      </c>
    </row>
    <row r="41" spans="1:23" ht="21.75" customHeight="1">
      <c r="A41" s="67" t="s">
        <v>329</v>
      </c>
      <c r="B41" s="82" t="s">
        <v>105</v>
      </c>
      <c r="C41" s="184">
        <v>856808</v>
      </c>
      <c r="D41" s="184">
        <v>19624</v>
      </c>
      <c r="E41" s="184">
        <v>67518</v>
      </c>
      <c r="F41" s="184">
        <v>92033</v>
      </c>
      <c r="G41" s="184">
        <v>184937</v>
      </c>
      <c r="H41" s="184">
        <v>183887</v>
      </c>
      <c r="I41" s="184">
        <v>90099</v>
      </c>
      <c r="J41" s="184">
        <v>108430</v>
      </c>
      <c r="K41" s="184">
        <v>91551</v>
      </c>
      <c r="L41" s="184">
        <v>18729</v>
      </c>
    </row>
    <row r="42" spans="1:23" ht="15" customHeight="1">
      <c r="A42" s="67" t="s">
        <v>330</v>
      </c>
      <c r="B42" s="82" t="s">
        <v>106</v>
      </c>
      <c r="C42" s="184">
        <v>95291</v>
      </c>
      <c r="D42" s="184">
        <v>2089</v>
      </c>
      <c r="E42" s="184">
        <v>6240</v>
      </c>
      <c r="F42" s="184">
        <v>8396</v>
      </c>
      <c r="G42" s="184">
        <v>19000</v>
      </c>
      <c r="H42" s="184">
        <v>20168</v>
      </c>
      <c r="I42" s="184">
        <v>10863</v>
      </c>
      <c r="J42" s="184">
        <v>13571</v>
      </c>
      <c r="K42" s="184">
        <v>11779</v>
      </c>
      <c r="L42" s="184">
        <v>3185</v>
      </c>
    </row>
    <row r="43" spans="1:23" s="69" customFormat="1" ht="18.75" customHeight="1">
      <c r="B43" s="70" t="s">
        <v>246</v>
      </c>
      <c r="C43" s="232">
        <v>2257137</v>
      </c>
      <c r="D43" s="232">
        <v>43560</v>
      </c>
      <c r="E43" s="232">
        <v>167260</v>
      </c>
      <c r="F43" s="232">
        <v>232956</v>
      </c>
      <c r="G43" s="232">
        <v>502438</v>
      </c>
      <c r="H43" s="232">
        <v>491194</v>
      </c>
      <c r="I43" s="232">
        <v>246044</v>
      </c>
      <c r="J43" s="232">
        <v>292663</v>
      </c>
      <c r="K43" s="232">
        <v>233869</v>
      </c>
      <c r="L43" s="232">
        <v>47153</v>
      </c>
      <c r="N43" s="73"/>
      <c r="O43" s="73"/>
      <c r="P43" s="73"/>
      <c r="Q43" s="73"/>
      <c r="R43" s="73"/>
      <c r="S43" s="73"/>
      <c r="T43" s="73"/>
      <c r="U43" s="73"/>
      <c r="V43" s="73"/>
      <c r="W43" s="73"/>
    </row>
    <row r="44" spans="1:23" ht="20.25" customHeight="1">
      <c r="A44" s="84" t="s">
        <v>257</v>
      </c>
    </row>
    <row r="45" spans="1:23" ht="18.75" customHeight="1"/>
  </sheetData>
  <mergeCells count="5">
    <mergeCell ref="C25:L25"/>
    <mergeCell ref="A4:B5"/>
    <mergeCell ref="C4:C5"/>
    <mergeCell ref="D4:L4"/>
    <mergeCell ref="C6:L6"/>
  </mergeCells>
  <conditionalFormatting sqref="C7:L24">
    <cfRule type="cellIs" dxfId="29" priority="5" stopIfTrue="1" operator="equal">
      <formula>"."</formula>
    </cfRule>
    <cfRule type="cellIs" dxfId="28" priority="6" stopIfTrue="1" operator="equal">
      <formula>"..."</formula>
    </cfRule>
  </conditionalFormatting>
  <conditionalFormatting sqref="C26:L43">
    <cfRule type="cellIs" dxfId="27" priority="1" stopIfTrue="1" operator="equal">
      <formula>"."</formula>
    </cfRule>
    <cfRule type="cellIs" dxfId="26" priority="2" stopIfTrue="1" operator="equal">
      <formula>"..."</formula>
    </cfRule>
  </conditionalFormatting>
  <hyperlinks>
    <hyperlink ref="A1" location="Inhalt!A1" display="Inhalt" xr:uid="{862F8DDD-8004-46EB-B027-ECAB9133C18C}"/>
  </hyperlinks>
  <pageMargins left="0.59055118110236215" right="0.59055118110236215" top="0.43307086614173229" bottom="0.82677165354330706" header="0.31496062992125984" footer="0.55118110236220474"/>
  <pageSetup paperSize="9" firstPageNumber="15" orientation="portrait" useFirstPageNumber="1" r:id="rId1"/>
  <headerFooter alignWithMargins="0">
    <oddFooter>&amp;C&amp;"BaWue Sans,Standard"&amp;7&amp;P</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U138"/>
  <sheetViews>
    <sheetView zoomScaleNormal="100" workbookViewId="0">
      <pane ySplit="6" topLeftCell="A23" activePane="bottomLeft" state="frozen"/>
      <selection sqref="A1:XFD1048576"/>
      <selection pane="bottomLeft" activeCell="D7" sqref="D7"/>
    </sheetView>
  </sheetViews>
  <sheetFormatPr baseColWidth="10" defaultColWidth="11.42578125" defaultRowHeight="12.75"/>
  <cols>
    <col min="1" max="1" width="2.140625" style="9" customWidth="1"/>
    <col min="2" max="2" width="1.85546875" style="9" customWidth="1"/>
    <col min="3" max="3" width="2.7109375" style="9" customWidth="1"/>
    <col min="4" max="4" width="23.85546875" style="9" customWidth="1"/>
    <col min="5" max="5" width="2.5703125" style="10" customWidth="1"/>
    <col min="6" max="6" width="8.7109375" style="9" customWidth="1"/>
    <col min="7" max="10" width="12.5703125" style="9" customWidth="1"/>
    <col min="11" max="18" width="10.28515625" style="9" customWidth="1"/>
    <col min="19" max="19" width="3" style="10" customWidth="1"/>
    <col min="20" max="20" width="2.85546875" style="10" customWidth="1"/>
    <col min="21" max="21" width="3.7109375" style="10" customWidth="1"/>
    <col min="22" max="16384" width="11.42578125" style="9"/>
  </cols>
  <sheetData>
    <row r="1" spans="1:21" s="214" customFormat="1" ht="15.75">
      <c r="A1" s="199" t="s">
        <v>351</v>
      </c>
    </row>
    <row r="2" spans="1:21" s="12" customFormat="1" ht="14.85" customHeight="1">
      <c r="A2" s="23" t="s">
        <v>290</v>
      </c>
      <c r="B2" s="23"/>
      <c r="C2" s="23"/>
      <c r="D2" s="24"/>
      <c r="E2" s="32"/>
      <c r="F2" s="11"/>
      <c r="G2" s="11"/>
      <c r="H2" s="11"/>
      <c r="I2" s="24"/>
      <c r="J2" s="24"/>
      <c r="K2" s="181" t="s">
        <v>335</v>
      </c>
      <c r="L2" s="23"/>
      <c r="M2" s="23"/>
      <c r="N2" s="23"/>
      <c r="O2" s="23"/>
      <c r="P2" s="23"/>
      <c r="Q2" s="23"/>
      <c r="R2" s="23"/>
      <c r="S2" s="157"/>
      <c r="T2" s="157"/>
      <c r="U2" s="157"/>
    </row>
    <row r="3" spans="1:21" ht="15.75" customHeight="1">
      <c r="A3" s="295" t="s">
        <v>222</v>
      </c>
      <c r="B3" s="295"/>
      <c r="C3" s="312"/>
      <c r="D3" s="315" t="s">
        <v>108</v>
      </c>
      <c r="E3" s="316"/>
      <c r="F3" s="321" t="s">
        <v>89</v>
      </c>
      <c r="G3" s="324" t="s">
        <v>109</v>
      </c>
      <c r="H3" s="307"/>
      <c r="I3" s="307"/>
      <c r="J3" s="307"/>
      <c r="K3" s="307" t="s">
        <v>110</v>
      </c>
      <c r="L3" s="307"/>
      <c r="M3" s="307"/>
      <c r="N3" s="307"/>
      <c r="O3" s="307"/>
      <c r="P3" s="307"/>
      <c r="Q3" s="307"/>
      <c r="R3" s="308"/>
      <c r="S3" s="295" t="s">
        <v>222</v>
      </c>
      <c r="T3" s="295"/>
      <c r="U3" s="295"/>
    </row>
    <row r="4" spans="1:21" ht="15.75" customHeight="1">
      <c r="A4" s="296"/>
      <c r="B4" s="296"/>
      <c r="C4" s="313"/>
      <c r="D4" s="317"/>
      <c r="E4" s="318"/>
      <c r="F4" s="322"/>
      <c r="G4" s="325" t="s">
        <v>274</v>
      </c>
      <c r="H4" s="326"/>
      <c r="I4" s="326"/>
      <c r="J4" s="326"/>
      <c r="K4" s="298" t="s">
        <v>111</v>
      </c>
      <c r="L4" s="301" t="s">
        <v>92</v>
      </c>
      <c r="M4" s="301" t="s">
        <v>93</v>
      </c>
      <c r="N4" s="301" t="s">
        <v>94</v>
      </c>
      <c r="O4" s="301" t="s">
        <v>95</v>
      </c>
      <c r="P4" s="301" t="s">
        <v>96</v>
      </c>
      <c r="Q4" s="301" t="s">
        <v>97</v>
      </c>
      <c r="R4" s="304" t="s">
        <v>112</v>
      </c>
      <c r="S4" s="296"/>
      <c r="T4" s="296"/>
      <c r="U4" s="296"/>
    </row>
    <row r="5" spans="1:21" ht="15.75" customHeight="1">
      <c r="A5" s="296"/>
      <c r="B5" s="296"/>
      <c r="C5" s="313"/>
      <c r="D5" s="317"/>
      <c r="E5" s="318"/>
      <c r="F5" s="322"/>
      <c r="G5" s="310" t="s">
        <v>265</v>
      </c>
      <c r="H5" s="310" t="s">
        <v>267</v>
      </c>
      <c r="I5" s="301" t="s">
        <v>275</v>
      </c>
      <c r="J5" s="328" t="s">
        <v>266</v>
      </c>
      <c r="K5" s="299"/>
      <c r="L5" s="302"/>
      <c r="M5" s="302"/>
      <c r="N5" s="302"/>
      <c r="O5" s="302"/>
      <c r="P5" s="302"/>
      <c r="Q5" s="302"/>
      <c r="R5" s="305"/>
      <c r="S5" s="296"/>
      <c r="T5" s="296"/>
      <c r="U5" s="296"/>
    </row>
    <row r="6" spans="1:21" ht="45" customHeight="1">
      <c r="A6" s="297"/>
      <c r="B6" s="297"/>
      <c r="C6" s="314"/>
      <c r="D6" s="319"/>
      <c r="E6" s="320"/>
      <c r="F6" s="323"/>
      <c r="G6" s="311"/>
      <c r="H6" s="327"/>
      <c r="I6" s="327"/>
      <c r="J6" s="329"/>
      <c r="K6" s="300"/>
      <c r="L6" s="303"/>
      <c r="M6" s="303"/>
      <c r="N6" s="303"/>
      <c r="O6" s="303"/>
      <c r="P6" s="303"/>
      <c r="Q6" s="303"/>
      <c r="R6" s="306"/>
      <c r="S6" s="297"/>
      <c r="T6" s="297"/>
      <c r="U6" s="297"/>
    </row>
    <row r="7" spans="1:21" ht="30.75" customHeight="1">
      <c r="A7" s="15" t="s">
        <v>113</v>
      </c>
      <c r="B7" s="15">
        <v>1</v>
      </c>
      <c r="C7" s="112">
        <v>11</v>
      </c>
      <c r="D7" s="113" t="s">
        <v>114</v>
      </c>
      <c r="E7" s="35" t="s">
        <v>115</v>
      </c>
      <c r="F7" s="184">
        <v>443058</v>
      </c>
      <c r="G7" s="184">
        <v>52816</v>
      </c>
      <c r="H7" s="184">
        <v>197517</v>
      </c>
      <c r="I7" s="184">
        <v>168058</v>
      </c>
      <c r="J7" s="184">
        <v>24667</v>
      </c>
      <c r="K7" s="184">
        <v>7136</v>
      </c>
      <c r="L7" s="184">
        <v>30577</v>
      </c>
      <c r="M7" s="184">
        <v>52524</v>
      </c>
      <c r="N7" s="184">
        <v>115430</v>
      </c>
      <c r="O7" s="184">
        <v>95876</v>
      </c>
      <c r="P7" s="184">
        <v>44394</v>
      </c>
      <c r="Q7" s="184">
        <v>49545</v>
      </c>
      <c r="R7" s="184">
        <v>47576</v>
      </c>
      <c r="S7" s="114" t="s">
        <v>113</v>
      </c>
      <c r="T7" s="15">
        <v>1</v>
      </c>
      <c r="U7" s="15">
        <v>11</v>
      </c>
    </row>
    <row r="8" spans="1:21" ht="15" customHeight="1">
      <c r="A8" s="15"/>
      <c r="B8" s="15"/>
      <c r="C8" s="115"/>
      <c r="D8" s="113"/>
      <c r="E8" s="35" t="s">
        <v>116</v>
      </c>
      <c r="F8" s="184">
        <v>207760</v>
      </c>
      <c r="G8" s="184">
        <v>24432</v>
      </c>
      <c r="H8" s="184">
        <v>97006</v>
      </c>
      <c r="I8" s="184">
        <v>75761</v>
      </c>
      <c r="J8" s="184">
        <v>10561</v>
      </c>
      <c r="K8" s="184">
        <v>3506</v>
      </c>
      <c r="L8" s="184">
        <v>15649</v>
      </c>
      <c r="M8" s="184">
        <v>25800</v>
      </c>
      <c r="N8" s="184">
        <v>53006</v>
      </c>
      <c r="O8" s="184">
        <v>44464</v>
      </c>
      <c r="P8" s="184">
        <v>20864</v>
      </c>
      <c r="Q8" s="184">
        <v>23053</v>
      </c>
      <c r="R8" s="184">
        <v>21418</v>
      </c>
      <c r="S8" s="116"/>
      <c r="T8" s="15"/>
      <c r="U8" s="15"/>
    </row>
    <row r="9" spans="1:21" ht="15" customHeight="1">
      <c r="A9" s="15" t="s">
        <v>113</v>
      </c>
      <c r="B9" s="15">
        <v>1</v>
      </c>
      <c r="C9" s="115">
        <v>15</v>
      </c>
      <c r="D9" s="113" t="s">
        <v>117</v>
      </c>
      <c r="E9" s="35" t="s">
        <v>115</v>
      </c>
      <c r="F9" s="184">
        <v>187062</v>
      </c>
      <c r="G9" s="184">
        <v>23514</v>
      </c>
      <c r="H9" s="184">
        <v>99030</v>
      </c>
      <c r="I9" s="184">
        <v>53465</v>
      </c>
      <c r="J9" s="184">
        <v>11053</v>
      </c>
      <c r="K9" s="184">
        <v>3110</v>
      </c>
      <c r="L9" s="184">
        <v>12496</v>
      </c>
      <c r="M9" s="184">
        <v>17602</v>
      </c>
      <c r="N9" s="184">
        <v>44228</v>
      </c>
      <c r="O9" s="184">
        <v>42115</v>
      </c>
      <c r="P9" s="184">
        <v>20208</v>
      </c>
      <c r="Q9" s="184">
        <v>24200</v>
      </c>
      <c r="R9" s="184">
        <v>23103</v>
      </c>
      <c r="S9" s="114" t="s">
        <v>113</v>
      </c>
      <c r="T9" s="15">
        <v>1</v>
      </c>
      <c r="U9" s="15">
        <v>15</v>
      </c>
    </row>
    <row r="10" spans="1:21" ht="15" customHeight="1">
      <c r="A10" s="15"/>
      <c r="B10" s="15"/>
      <c r="C10" s="115"/>
      <c r="D10" s="113"/>
      <c r="E10" s="35" t="s">
        <v>116</v>
      </c>
      <c r="F10" s="184">
        <v>72327</v>
      </c>
      <c r="G10" s="184">
        <v>9223</v>
      </c>
      <c r="H10" s="184">
        <v>40650</v>
      </c>
      <c r="I10" s="184">
        <v>17890</v>
      </c>
      <c r="J10" s="184">
        <v>4564</v>
      </c>
      <c r="K10" s="184">
        <v>1189</v>
      </c>
      <c r="L10" s="184">
        <v>5140</v>
      </c>
      <c r="M10" s="184">
        <v>7145</v>
      </c>
      <c r="N10" s="184">
        <v>16737</v>
      </c>
      <c r="O10" s="184">
        <v>16695</v>
      </c>
      <c r="P10" s="184">
        <v>7739</v>
      </c>
      <c r="Q10" s="184">
        <v>9189</v>
      </c>
      <c r="R10" s="184">
        <v>8493</v>
      </c>
      <c r="S10" s="116"/>
      <c r="T10" s="15"/>
      <c r="U10" s="15"/>
    </row>
    <row r="11" spans="1:21" ht="15" customHeight="1">
      <c r="A11" s="15" t="s">
        <v>113</v>
      </c>
      <c r="B11" s="15">
        <v>1</v>
      </c>
      <c r="C11" s="115">
        <v>16</v>
      </c>
      <c r="D11" s="113" t="s">
        <v>118</v>
      </c>
      <c r="E11" s="35" t="s">
        <v>115</v>
      </c>
      <c r="F11" s="184">
        <v>224009</v>
      </c>
      <c r="G11" s="184">
        <v>30664</v>
      </c>
      <c r="H11" s="184">
        <v>125219</v>
      </c>
      <c r="I11" s="184">
        <v>51417</v>
      </c>
      <c r="J11" s="184">
        <v>16709</v>
      </c>
      <c r="K11" s="184">
        <v>4574</v>
      </c>
      <c r="L11" s="184">
        <v>15594</v>
      </c>
      <c r="M11" s="184">
        <v>22048</v>
      </c>
      <c r="N11" s="184">
        <v>51207</v>
      </c>
      <c r="O11" s="184">
        <v>49290</v>
      </c>
      <c r="P11" s="184">
        <v>24383</v>
      </c>
      <c r="Q11" s="184">
        <v>28645</v>
      </c>
      <c r="R11" s="184">
        <v>28268</v>
      </c>
      <c r="S11" s="114" t="s">
        <v>113</v>
      </c>
      <c r="T11" s="15">
        <v>1</v>
      </c>
      <c r="U11" s="15">
        <v>16</v>
      </c>
    </row>
    <row r="12" spans="1:21" ht="15" customHeight="1">
      <c r="A12" s="15"/>
      <c r="B12" s="15"/>
      <c r="C12" s="115"/>
      <c r="D12" s="113"/>
      <c r="E12" s="35" t="s">
        <v>116</v>
      </c>
      <c r="F12" s="184">
        <v>96352</v>
      </c>
      <c r="G12" s="184">
        <v>12584</v>
      </c>
      <c r="H12" s="184">
        <v>56012</v>
      </c>
      <c r="I12" s="184">
        <v>21600</v>
      </c>
      <c r="J12" s="184">
        <v>6156</v>
      </c>
      <c r="K12" s="184">
        <v>1697</v>
      </c>
      <c r="L12" s="184">
        <v>6484</v>
      </c>
      <c r="M12" s="184">
        <v>9494</v>
      </c>
      <c r="N12" s="184">
        <v>21078</v>
      </c>
      <c r="O12" s="184">
        <v>21664</v>
      </c>
      <c r="P12" s="184">
        <v>10900</v>
      </c>
      <c r="Q12" s="184">
        <v>12754</v>
      </c>
      <c r="R12" s="184">
        <v>12281</v>
      </c>
      <c r="S12" s="116"/>
      <c r="T12" s="15"/>
      <c r="U12" s="15"/>
    </row>
    <row r="13" spans="1:21" ht="15" customHeight="1">
      <c r="A13" s="15" t="s">
        <v>113</v>
      </c>
      <c r="B13" s="15">
        <v>1</v>
      </c>
      <c r="C13" s="115">
        <v>17</v>
      </c>
      <c r="D13" s="113" t="s">
        <v>119</v>
      </c>
      <c r="E13" s="35" t="s">
        <v>115</v>
      </c>
      <c r="F13" s="184">
        <v>88888</v>
      </c>
      <c r="G13" s="184">
        <v>12985</v>
      </c>
      <c r="H13" s="184">
        <v>56944</v>
      </c>
      <c r="I13" s="184">
        <v>12712</v>
      </c>
      <c r="J13" s="184">
        <v>6247</v>
      </c>
      <c r="K13" s="184">
        <v>2020</v>
      </c>
      <c r="L13" s="184">
        <v>6972</v>
      </c>
      <c r="M13" s="184">
        <v>8548</v>
      </c>
      <c r="N13" s="184">
        <v>19681</v>
      </c>
      <c r="O13" s="184">
        <v>19037</v>
      </c>
      <c r="P13" s="184">
        <v>9688</v>
      </c>
      <c r="Q13" s="184">
        <v>11711</v>
      </c>
      <c r="R13" s="184">
        <v>11231</v>
      </c>
      <c r="S13" s="114" t="s">
        <v>113</v>
      </c>
      <c r="T13" s="15">
        <v>1</v>
      </c>
      <c r="U13" s="15">
        <v>17</v>
      </c>
    </row>
    <row r="14" spans="1:21" ht="15" customHeight="1">
      <c r="A14" s="15"/>
      <c r="B14" s="15"/>
      <c r="C14" s="115"/>
      <c r="D14" s="113"/>
      <c r="E14" s="35" t="s">
        <v>116</v>
      </c>
      <c r="F14" s="184">
        <v>40815</v>
      </c>
      <c r="G14" s="184">
        <v>5475</v>
      </c>
      <c r="H14" s="184">
        <v>26764</v>
      </c>
      <c r="I14" s="184">
        <v>6168</v>
      </c>
      <c r="J14" s="184">
        <v>2408</v>
      </c>
      <c r="K14" s="184">
        <v>795</v>
      </c>
      <c r="L14" s="184">
        <v>2923</v>
      </c>
      <c r="M14" s="184">
        <v>3721</v>
      </c>
      <c r="N14" s="184">
        <v>8495</v>
      </c>
      <c r="O14" s="184">
        <v>8885</v>
      </c>
      <c r="P14" s="184">
        <v>4825</v>
      </c>
      <c r="Q14" s="184">
        <v>5821</v>
      </c>
      <c r="R14" s="184">
        <v>5350</v>
      </c>
      <c r="S14" s="116"/>
      <c r="T14" s="15"/>
      <c r="U14" s="15"/>
    </row>
    <row r="15" spans="1:21" ht="15" customHeight="1">
      <c r="A15" s="15" t="s">
        <v>113</v>
      </c>
      <c r="B15" s="15">
        <v>1</v>
      </c>
      <c r="C15" s="115">
        <v>18</v>
      </c>
      <c r="D15" s="113" t="s">
        <v>120</v>
      </c>
      <c r="E15" s="35" t="s">
        <v>115</v>
      </c>
      <c r="F15" s="184">
        <v>215871</v>
      </c>
      <c r="G15" s="184">
        <v>29509</v>
      </c>
      <c r="H15" s="184">
        <v>117215</v>
      </c>
      <c r="I15" s="184">
        <v>53340</v>
      </c>
      <c r="J15" s="184">
        <v>15807</v>
      </c>
      <c r="K15" s="184">
        <v>4065</v>
      </c>
      <c r="L15" s="184">
        <v>14962</v>
      </c>
      <c r="M15" s="184">
        <v>21244</v>
      </c>
      <c r="N15" s="184">
        <v>50803</v>
      </c>
      <c r="O15" s="184">
        <v>48429</v>
      </c>
      <c r="P15" s="184">
        <v>23277</v>
      </c>
      <c r="Q15" s="184">
        <v>27370</v>
      </c>
      <c r="R15" s="184">
        <v>25721</v>
      </c>
      <c r="S15" s="114" t="s">
        <v>113</v>
      </c>
      <c r="T15" s="15">
        <v>1</v>
      </c>
      <c r="U15" s="15">
        <v>18</v>
      </c>
    </row>
    <row r="16" spans="1:21" ht="15" customHeight="1">
      <c r="A16" s="15"/>
      <c r="B16" s="15"/>
      <c r="C16" s="115"/>
      <c r="D16" s="113"/>
      <c r="E16" s="35" t="s">
        <v>116</v>
      </c>
      <c r="F16" s="184">
        <v>95096</v>
      </c>
      <c r="G16" s="184">
        <v>12097</v>
      </c>
      <c r="H16" s="184">
        <v>55831</v>
      </c>
      <c r="I16" s="184">
        <v>21585</v>
      </c>
      <c r="J16" s="184">
        <v>5583</v>
      </c>
      <c r="K16" s="184">
        <v>1712</v>
      </c>
      <c r="L16" s="184">
        <v>6638</v>
      </c>
      <c r="M16" s="184">
        <v>9012</v>
      </c>
      <c r="N16" s="184">
        <v>21266</v>
      </c>
      <c r="O16" s="184">
        <v>21848</v>
      </c>
      <c r="P16" s="184">
        <v>10704</v>
      </c>
      <c r="Q16" s="184">
        <v>12558</v>
      </c>
      <c r="R16" s="184">
        <v>11358</v>
      </c>
      <c r="S16" s="116"/>
      <c r="T16" s="15"/>
      <c r="U16" s="15"/>
    </row>
    <row r="17" spans="1:21" ht="15" customHeight="1">
      <c r="A17" s="15" t="s">
        <v>113</v>
      </c>
      <c r="B17" s="15">
        <v>1</v>
      </c>
      <c r="C17" s="115">
        <v>19</v>
      </c>
      <c r="D17" s="113" t="s">
        <v>121</v>
      </c>
      <c r="E17" s="35" t="s">
        <v>115</v>
      </c>
      <c r="F17" s="184">
        <v>154495</v>
      </c>
      <c r="G17" s="184">
        <v>22636</v>
      </c>
      <c r="H17" s="184">
        <v>92060</v>
      </c>
      <c r="I17" s="184">
        <v>27288</v>
      </c>
      <c r="J17" s="184">
        <v>12511</v>
      </c>
      <c r="K17" s="184">
        <v>3470</v>
      </c>
      <c r="L17" s="184">
        <v>12103</v>
      </c>
      <c r="M17" s="184">
        <v>15184</v>
      </c>
      <c r="N17" s="184">
        <v>33724</v>
      </c>
      <c r="O17" s="184">
        <v>32692</v>
      </c>
      <c r="P17" s="184">
        <v>16697</v>
      </c>
      <c r="Q17" s="184">
        <v>20148</v>
      </c>
      <c r="R17" s="184">
        <v>20477</v>
      </c>
      <c r="S17" s="114" t="s">
        <v>113</v>
      </c>
      <c r="T17" s="15">
        <v>1</v>
      </c>
      <c r="U17" s="15">
        <v>19</v>
      </c>
    </row>
    <row r="18" spans="1:21" ht="15" customHeight="1">
      <c r="A18" s="15"/>
      <c r="B18" s="15"/>
      <c r="C18" s="115"/>
      <c r="D18" s="113"/>
      <c r="E18" s="35" t="s">
        <v>116</v>
      </c>
      <c r="F18" s="184">
        <v>71155</v>
      </c>
      <c r="G18" s="184">
        <v>9682</v>
      </c>
      <c r="H18" s="184">
        <v>44130</v>
      </c>
      <c r="I18" s="184">
        <v>12248</v>
      </c>
      <c r="J18" s="184">
        <v>5095</v>
      </c>
      <c r="K18" s="184">
        <v>1288</v>
      </c>
      <c r="L18" s="184">
        <v>5147</v>
      </c>
      <c r="M18" s="184">
        <v>6543</v>
      </c>
      <c r="N18" s="184">
        <v>14660</v>
      </c>
      <c r="O18" s="184">
        <v>15470</v>
      </c>
      <c r="P18" s="184">
        <v>8235</v>
      </c>
      <c r="Q18" s="184">
        <v>10065</v>
      </c>
      <c r="R18" s="184">
        <v>9747</v>
      </c>
      <c r="S18" s="116"/>
      <c r="T18" s="15"/>
      <c r="U18" s="15"/>
    </row>
    <row r="19" spans="1:21" ht="15" customHeight="1">
      <c r="A19" s="15" t="s">
        <v>113</v>
      </c>
      <c r="B19" s="15">
        <v>1</v>
      </c>
      <c r="C19" s="115">
        <v>1</v>
      </c>
      <c r="D19" s="113" t="s">
        <v>122</v>
      </c>
      <c r="E19" s="35" t="s">
        <v>115</v>
      </c>
      <c r="F19" s="184">
        <v>1313383</v>
      </c>
      <c r="G19" s="184">
        <v>172124</v>
      </c>
      <c r="H19" s="184">
        <v>687985</v>
      </c>
      <c r="I19" s="184">
        <v>366280</v>
      </c>
      <c r="J19" s="184">
        <v>86994</v>
      </c>
      <c r="K19" s="184">
        <v>24375</v>
      </c>
      <c r="L19" s="184">
        <v>92704</v>
      </c>
      <c r="M19" s="184">
        <v>137150</v>
      </c>
      <c r="N19" s="184">
        <v>315073</v>
      </c>
      <c r="O19" s="184">
        <v>287439</v>
      </c>
      <c r="P19" s="184">
        <v>138647</v>
      </c>
      <c r="Q19" s="184">
        <v>161619</v>
      </c>
      <c r="R19" s="184">
        <v>156376</v>
      </c>
      <c r="S19" s="114" t="s">
        <v>113</v>
      </c>
      <c r="T19" s="15">
        <v>1</v>
      </c>
      <c r="U19" s="15">
        <v>1</v>
      </c>
    </row>
    <row r="20" spans="1:21" ht="15" customHeight="1">
      <c r="A20" s="15"/>
      <c r="B20" s="15"/>
      <c r="C20" s="115"/>
      <c r="D20" s="113"/>
      <c r="E20" s="35" t="s">
        <v>116</v>
      </c>
      <c r="F20" s="184">
        <v>583505</v>
      </c>
      <c r="G20" s="184">
        <v>73493</v>
      </c>
      <c r="H20" s="184">
        <v>320393</v>
      </c>
      <c r="I20" s="184">
        <v>155252</v>
      </c>
      <c r="J20" s="184">
        <v>34367</v>
      </c>
      <c r="K20" s="184">
        <v>10187</v>
      </c>
      <c r="L20" s="184">
        <v>41981</v>
      </c>
      <c r="M20" s="184">
        <v>61715</v>
      </c>
      <c r="N20" s="184">
        <v>135242</v>
      </c>
      <c r="O20" s="184">
        <v>129026</v>
      </c>
      <c r="P20" s="184">
        <v>63267</v>
      </c>
      <c r="Q20" s="184">
        <v>73440</v>
      </c>
      <c r="R20" s="184">
        <v>68647</v>
      </c>
      <c r="S20" s="117"/>
      <c r="T20" s="15"/>
      <c r="U20" s="15"/>
    </row>
    <row r="21" spans="1:21" ht="15" customHeight="1">
      <c r="A21" s="15" t="s">
        <v>113</v>
      </c>
      <c r="B21" s="15">
        <v>1</v>
      </c>
      <c r="C21" s="115">
        <v>21</v>
      </c>
      <c r="D21" s="113" t="s">
        <v>123</v>
      </c>
      <c r="E21" s="35" t="s">
        <v>115</v>
      </c>
      <c r="F21" s="184">
        <v>77043</v>
      </c>
      <c r="G21" s="184">
        <v>11876</v>
      </c>
      <c r="H21" s="184">
        <v>43456</v>
      </c>
      <c r="I21" s="184">
        <v>16015</v>
      </c>
      <c r="J21" s="184">
        <v>5696</v>
      </c>
      <c r="K21" s="184">
        <v>1649</v>
      </c>
      <c r="L21" s="184">
        <v>6839</v>
      </c>
      <c r="M21" s="184">
        <v>8850</v>
      </c>
      <c r="N21" s="184">
        <v>18481</v>
      </c>
      <c r="O21" s="184">
        <v>16368</v>
      </c>
      <c r="P21" s="184">
        <v>7739</v>
      </c>
      <c r="Q21" s="184">
        <v>8745</v>
      </c>
      <c r="R21" s="184">
        <v>8372</v>
      </c>
      <c r="S21" s="114" t="s">
        <v>113</v>
      </c>
      <c r="T21" s="15">
        <v>1</v>
      </c>
      <c r="U21" s="15">
        <v>21</v>
      </c>
    </row>
    <row r="22" spans="1:21" ht="15" customHeight="1">
      <c r="A22" s="15"/>
      <c r="B22" s="15"/>
      <c r="C22" s="115"/>
      <c r="D22" s="113"/>
      <c r="E22" s="35" t="s">
        <v>116</v>
      </c>
      <c r="F22" s="184">
        <v>37782</v>
      </c>
      <c r="G22" s="184">
        <v>5152</v>
      </c>
      <c r="H22" s="184">
        <v>22589</v>
      </c>
      <c r="I22" s="184">
        <v>7831</v>
      </c>
      <c r="J22" s="184">
        <v>2210</v>
      </c>
      <c r="K22" s="184">
        <v>750</v>
      </c>
      <c r="L22" s="184">
        <v>3251</v>
      </c>
      <c r="M22" s="184">
        <v>4305</v>
      </c>
      <c r="N22" s="184">
        <v>8705</v>
      </c>
      <c r="O22" s="184">
        <v>8198</v>
      </c>
      <c r="P22" s="184">
        <v>3977</v>
      </c>
      <c r="Q22" s="184">
        <v>4465</v>
      </c>
      <c r="R22" s="184">
        <v>4131</v>
      </c>
      <c r="S22" s="116"/>
      <c r="T22" s="15"/>
      <c r="U22" s="15"/>
    </row>
    <row r="23" spans="1:21" ht="15" customHeight="1">
      <c r="A23" s="15" t="s">
        <v>113</v>
      </c>
      <c r="B23" s="15">
        <v>1</v>
      </c>
      <c r="C23" s="115">
        <v>25</v>
      </c>
      <c r="D23" s="113" t="s">
        <v>124</v>
      </c>
      <c r="E23" s="35" t="s">
        <v>115</v>
      </c>
      <c r="F23" s="184">
        <v>152996</v>
      </c>
      <c r="G23" s="184">
        <v>19027</v>
      </c>
      <c r="H23" s="184">
        <v>92689</v>
      </c>
      <c r="I23" s="184">
        <v>30559</v>
      </c>
      <c r="J23" s="184">
        <v>10721</v>
      </c>
      <c r="K23" s="184">
        <v>3089</v>
      </c>
      <c r="L23" s="184">
        <v>11136</v>
      </c>
      <c r="M23" s="184">
        <v>15276</v>
      </c>
      <c r="N23" s="184">
        <v>37672</v>
      </c>
      <c r="O23" s="184">
        <v>34688</v>
      </c>
      <c r="P23" s="184">
        <v>16232</v>
      </c>
      <c r="Q23" s="184">
        <v>18387</v>
      </c>
      <c r="R23" s="184">
        <v>16516</v>
      </c>
      <c r="S23" s="114" t="s">
        <v>113</v>
      </c>
      <c r="T23" s="15">
        <v>1</v>
      </c>
      <c r="U23" s="15">
        <v>25</v>
      </c>
    </row>
    <row r="24" spans="1:21" ht="15" customHeight="1">
      <c r="A24" s="15"/>
      <c r="B24" s="15"/>
      <c r="C24" s="115"/>
      <c r="D24" s="113"/>
      <c r="E24" s="35" t="s">
        <v>116</v>
      </c>
      <c r="F24" s="184">
        <v>61827</v>
      </c>
      <c r="G24" s="184">
        <v>7563</v>
      </c>
      <c r="H24" s="184">
        <v>39178</v>
      </c>
      <c r="I24" s="184">
        <v>11418</v>
      </c>
      <c r="J24" s="184">
        <v>3668</v>
      </c>
      <c r="K24" s="184">
        <v>1112</v>
      </c>
      <c r="L24" s="184">
        <v>4457</v>
      </c>
      <c r="M24" s="184">
        <v>6305</v>
      </c>
      <c r="N24" s="184">
        <v>14805</v>
      </c>
      <c r="O24" s="184">
        <v>13812</v>
      </c>
      <c r="P24" s="184">
        <v>6552</v>
      </c>
      <c r="Q24" s="184">
        <v>7766</v>
      </c>
      <c r="R24" s="184">
        <v>7018</v>
      </c>
      <c r="S24" s="116"/>
      <c r="T24" s="15"/>
      <c r="U24" s="15"/>
    </row>
    <row r="25" spans="1:21" ht="15" customHeight="1">
      <c r="A25" s="15" t="s">
        <v>113</v>
      </c>
      <c r="B25" s="15">
        <v>1</v>
      </c>
      <c r="C25" s="115">
        <v>26</v>
      </c>
      <c r="D25" s="113" t="s">
        <v>125</v>
      </c>
      <c r="E25" s="35" t="s">
        <v>115</v>
      </c>
      <c r="F25" s="184">
        <v>63241</v>
      </c>
      <c r="G25" s="184">
        <v>8944</v>
      </c>
      <c r="H25" s="184">
        <v>41830</v>
      </c>
      <c r="I25" s="184">
        <v>8729</v>
      </c>
      <c r="J25" s="184">
        <v>3738</v>
      </c>
      <c r="K25" s="184">
        <v>1507</v>
      </c>
      <c r="L25" s="184">
        <v>5057</v>
      </c>
      <c r="M25" s="184">
        <v>6690</v>
      </c>
      <c r="N25" s="184">
        <v>15043</v>
      </c>
      <c r="O25" s="184">
        <v>13553</v>
      </c>
      <c r="P25" s="184">
        <v>6523</v>
      </c>
      <c r="Q25" s="184">
        <v>7623</v>
      </c>
      <c r="R25" s="184">
        <v>7245</v>
      </c>
      <c r="S25" s="114" t="s">
        <v>113</v>
      </c>
      <c r="T25" s="15">
        <v>1</v>
      </c>
      <c r="U25" s="15">
        <v>26</v>
      </c>
    </row>
    <row r="26" spans="1:21" ht="15" customHeight="1">
      <c r="A26" s="15"/>
      <c r="B26" s="15"/>
      <c r="C26" s="115"/>
      <c r="D26" s="113"/>
      <c r="E26" s="35" t="s">
        <v>116</v>
      </c>
      <c r="F26" s="184">
        <v>24918</v>
      </c>
      <c r="G26" s="184">
        <v>3642</v>
      </c>
      <c r="H26" s="184">
        <v>16283</v>
      </c>
      <c r="I26" s="184">
        <v>3573</v>
      </c>
      <c r="J26" s="184">
        <v>1420</v>
      </c>
      <c r="K26" s="184">
        <v>555</v>
      </c>
      <c r="L26" s="184">
        <v>1972</v>
      </c>
      <c r="M26" s="184">
        <v>2514</v>
      </c>
      <c r="N26" s="184">
        <v>5466</v>
      </c>
      <c r="O26" s="184">
        <v>5291</v>
      </c>
      <c r="P26" s="184">
        <v>2817</v>
      </c>
      <c r="Q26" s="184">
        <v>3244</v>
      </c>
      <c r="R26" s="184">
        <v>3059</v>
      </c>
      <c r="S26" s="116"/>
      <c r="T26" s="15"/>
      <c r="U26" s="15"/>
    </row>
    <row r="27" spans="1:21" ht="15" customHeight="1">
      <c r="A27" s="15" t="s">
        <v>113</v>
      </c>
      <c r="B27" s="15">
        <v>1</v>
      </c>
      <c r="C27" s="115">
        <v>27</v>
      </c>
      <c r="D27" s="113" t="s">
        <v>126</v>
      </c>
      <c r="E27" s="35" t="s">
        <v>115</v>
      </c>
      <c r="F27" s="184">
        <v>89896</v>
      </c>
      <c r="G27" s="184">
        <v>12438</v>
      </c>
      <c r="H27" s="184">
        <v>57989</v>
      </c>
      <c r="I27" s="184">
        <v>12759</v>
      </c>
      <c r="J27" s="184">
        <v>6710</v>
      </c>
      <c r="K27" s="184">
        <v>2476</v>
      </c>
      <c r="L27" s="184">
        <v>7732</v>
      </c>
      <c r="M27" s="184">
        <v>9542</v>
      </c>
      <c r="N27" s="184">
        <v>20697</v>
      </c>
      <c r="O27" s="184">
        <v>19059</v>
      </c>
      <c r="P27" s="184">
        <v>9091</v>
      </c>
      <c r="Q27" s="184">
        <v>10628</v>
      </c>
      <c r="R27" s="184">
        <v>10671</v>
      </c>
      <c r="S27" s="114" t="s">
        <v>113</v>
      </c>
      <c r="T27" s="15">
        <v>1</v>
      </c>
      <c r="U27" s="15">
        <v>27</v>
      </c>
    </row>
    <row r="28" spans="1:21" ht="15" customHeight="1">
      <c r="A28" s="15"/>
      <c r="B28" s="15"/>
      <c r="C28" s="115"/>
      <c r="D28" s="113"/>
      <c r="E28" s="35" t="s">
        <v>116</v>
      </c>
      <c r="F28" s="184">
        <v>39281</v>
      </c>
      <c r="G28" s="184">
        <v>5366</v>
      </c>
      <c r="H28" s="184">
        <v>26172</v>
      </c>
      <c r="I28" s="184">
        <v>5319</v>
      </c>
      <c r="J28" s="184">
        <v>2424</v>
      </c>
      <c r="K28" s="184">
        <v>938</v>
      </c>
      <c r="L28" s="184">
        <v>3270</v>
      </c>
      <c r="M28" s="184">
        <v>3930</v>
      </c>
      <c r="N28" s="184">
        <v>8554</v>
      </c>
      <c r="O28" s="184">
        <v>8526</v>
      </c>
      <c r="P28" s="184">
        <v>4241</v>
      </c>
      <c r="Q28" s="184">
        <v>5009</v>
      </c>
      <c r="R28" s="184">
        <v>4813</v>
      </c>
      <c r="S28" s="116"/>
      <c r="T28" s="15"/>
      <c r="U28" s="15"/>
    </row>
    <row r="29" spans="1:21" ht="15" customHeight="1">
      <c r="A29" s="15" t="s">
        <v>113</v>
      </c>
      <c r="B29" s="15">
        <v>1</v>
      </c>
      <c r="C29" s="115">
        <v>28</v>
      </c>
      <c r="D29" s="113" t="s">
        <v>127</v>
      </c>
      <c r="E29" s="35" t="s">
        <v>115</v>
      </c>
      <c r="F29" s="184">
        <v>56988</v>
      </c>
      <c r="G29" s="184">
        <v>7263</v>
      </c>
      <c r="H29" s="184">
        <v>39324</v>
      </c>
      <c r="I29" s="184">
        <v>7679</v>
      </c>
      <c r="J29" s="184">
        <v>2722</v>
      </c>
      <c r="K29" s="184">
        <v>1507</v>
      </c>
      <c r="L29" s="184">
        <v>4464</v>
      </c>
      <c r="M29" s="184">
        <v>5356</v>
      </c>
      <c r="N29" s="184">
        <v>12377</v>
      </c>
      <c r="O29" s="184">
        <v>12181</v>
      </c>
      <c r="P29" s="184">
        <v>6167</v>
      </c>
      <c r="Q29" s="184">
        <v>7615</v>
      </c>
      <c r="R29" s="184">
        <v>7321</v>
      </c>
      <c r="S29" s="114" t="s">
        <v>113</v>
      </c>
      <c r="T29" s="15">
        <v>1</v>
      </c>
      <c r="U29" s="15">
        <v>28</v>
      </c>
    </row>
    <row r="30" spans="1:21" ht="15" customHeight="1">
      <c r="A30" s="15"/>
      <c r="B30" s="15"/>
      <c r="C30" s="115"/>
      <c r="D30" s="113"/>
      <c r="E30" s="35" t="s">
        <v>116</v>
      </c>
      <c r="F30" s="184">
        <v>25839</v>
      </c>
      <c r="G30" s="184">
        <v>3081</v>
      </c>
      <c r="H30" s="184">
        <v>18109</v>
      </c>
      <c r="I30" s="184">
        <v>3530</v>
      </c>
      <c r="J30" s="184">
        <v>1119</v>
      </c>
      <c r="K30" s="184">
        <v>599</v>
      </c>
      <c r="L30" s="184">
        <v>1880</v>
      </c>
      <c r="M30" s="184">
        <v>2324</v>
      </c>
      <c r="N30" s="184">
        <v>5312</v>
      </c>
      <c r="O30" s="184">
        <v>5686</v>
      </c>
      <c r="P30" s="184">
        <v>3014</v>
      </c>
      <c r="Q30" s="184">
        <v>3660</v>
      </c>
      <c r="R30" s="184">
        <v>3364</v>
      </c>
      <c r="S30" s="116"/>
      <c r="T30" s="15"/>
      <c r="U30" s="15"/>
    </row>
    <row r="31" spans="1:21" ht="15" customHeight="1">
      <c r="A31" s="15" t="s">
        <v>113</v>
      </c>
      <c r="B31" s="15">
        <v>1</v>
      </c>
      <c r="C31" s="115">
        <v>2</v>
      </c>
      <c r="D31" s="113" t="s">
        <v>128</v>
      </c>
      <c r="E31" s="35" t="s">
        <v>115</v>
      </c>
      <c r="F31" s="184">
        <v>440164</v>
      </c>
      <c r="G31" s="184">
        <v>59548</v>
      </c>
      <c r="H31" s="184">
        <v>275288</v>
      </c>
      <c r="I31" s="184">
        <v>75741</v>
      </c>
      <c r="J31" s="184">
        <v>29587</v>
      </c>
      <c r="K31" s="184">
        <v>10228</v>
      </c>
      <c r="L31" s="184">
        <v>35228</v>
      </c>
      <c r="M31" s="184">
        <v>45714</v>
      </c>
      <c r="N31" s="184">
        <v>104270</v>
      </c>
      <c r="O31" s="184">
        <v>95849</v>
      </c>
      <c r="P31" s="184">
        <v>45752</v>
      </c>
      <c r="Q31" s="184">
        <v>52998</v>
      </c>
      <c r="R31" s="184">
        <v>50125</v>
      </c>
      <c r="S31" s="114" t="s">
        <v>113</v>
      </c>
      <c r="T31" s="15">
        <v>1</v>
      </c>
      <c r="U31" s="15">
        <v>2</v>
      </c>
    </row>
    <row r="32" spans="1:21" ht="15" customHeight="1">
      <c r="A32" s="15"/>
      <c r="B32" s="15"/>
      <c r="C32" s="115"/>
      <c r="D32" s="113"/>
      <c r="E32" s="35" t="s">
        <v>116</v>
      </c>
      <c r="F32" s="184">
        <v>189647</v>
      </c>
      <c r="G32" s="184">
        <v>24804</v>
      </c>
      <c r="H32" s="184">
        <v>122331</v>
      </c>
      <c r="I32" s="184">
        <v>31671</v>
      </c>
      <c r="J32" s="184">
        <v>10841</v>
      </c>
      <c r="K32" s="184">
        <v>3954</v>
      </c>
      <c r="L32" s="184">
        <v>14830</v>
      </c>
      <c r="M32" s="184">
        <v>19378</v>
      </c>
      <c r="N32" s="184">
        <v>42842</v>
      </c>
      <c r="O32" s="184">
        <v>41513</v>
      </c>
      <c r="P32" s="184">
        <v>20601</v>
      </c>
      <c r="Q32" s="184">
        <v>24144</v>
      </c>
      <c r="R32" s="184">
        <v>22385</v>
      </c>
      <c r="S32" s="118"/>
      <c r="T32" s="15"/>
      <c r="U32" s="15"/>
    </row>
    <row r="33" spans="1:21" ht="15" customHeight="1">
      <c r="A33" s="15" t="s">
        <v>113</v>
      </c>
      <c r="B33" s="15">
        <v>1</v>
      </c>
      <c r="C33" s="115">
        <v>35</v>
      </c>
      <c r="D33" s="113" t="s">
        <v>129</v>
      </c>
      <c r="E33" s="35" t="s">
        <v>115</v>
      </c>
      <c r="F33" s="184">
        <v>52848</v>
      </c>
      <c r="G33" s="184">
        <v>7870</v>
      </c>
      <c r="H33" s="184">
        <v>32730</v>
      </c>
      <c r="I33" s="184">
        <v>8829</v>
      </c>
      <c r="J33" s="184">
        <v>3419</v>
      </c>
      <c r="K33" s="184">
        <v>1299</v>
      </c>
      <c r="L33" s="184">
        <v>3870</v>
      </c>
      <c r="M33" s="184">
        <v>4793</v>
      </c>
      <c r="N33" s="184">
        <v>11421</v>
      </c>
      <c r="O33" s="184">
        <v>11699</v>
      </c>
      <c r="P33" s="184">
        <v>5906</v>
      </c>
      <c r="Q33" s="184">
        <v>6972</v>
      </c>
      <c r="R33" s="184">
        <v>6888</v>
      </c>
      <c r="S33" s="114" t="s">
        <v>113</v>
      </c>
      <c r="T33" s="15">
        <v>1</v>
      </c>
      <c r="U33" s="15">
        <v>35</v>
      </c>
    </row>
    <row r="34" spans="1:21" ht="15" customHeight="1">
      <c r="A34" s="15"/>
      <c r="B34" s="15"/>
      <c r="C34" s="115"/>
      <c r="D34" s="113"/>
      <c r="E34" s="35" t="s">
        <v>116</v>
      </c>
      <c r="F34" s="184">
        <v>24058</v>
      </c>
      <c r="G34" s="184">
        <v>3474</v>
      </c>
      <c r="H34" s="184">
        <v>15471</v>
      </c>
      <c r="I34" s="184">
        <v>3701</v>
      </c>
      <c r="J34" s="184">
        <v>1412</v>
      </c>
      <c r="K34" s="184">
        <v>505</v>
      </c>
      <c r="L34" s="184">
        <v>1589</v>
      </c>
      <c r="M34" s="184">
        <v>2089</v>
      </c>
      <c r="N34" s="184">
        <v>5023</v>
      </c>
      <c r="O34" s="184">
        <v>5582</v>
      </c>
      <c r="P34" s="184">
        <v>2861</v>
      </c>
      <c r="Q34" s="184">
        <v>3299</v>
      </c>
      <c r="R34" s="184">
        <v>3110</v>
      </c>
      <c r="S34" s="116"/>
      <c r="T34" s="15"/>
      <c r="U34" s="15"/>
    </row>
    <row r="35" spans="1:21" ht="15" customHeight="1">
      <c r="A35" s="15" t="s">
        <v>113</v>
      </c>
      <c r="B35" s="15">
        <v>1</v>
      </c>
      <c r="C35" s="115">
        <v>36</v>
      </c>
      <c r="D35" s="113" t="s">
        <v>130</v>
      </c>
      <c r="E35" s="35" t="s">
        <v>115</v>
      </c>
      <c r="F35" s="184">
        <v>135513</v>
      </c>
      <c r="G35" s="184">
        <v>16913</v>
      </c>
      <c r="H35" s="184">
        <v>85718</v>
      </c>
      <c r="I35" s="184">
        <v>26497</v>
      </c>
      <c r="J35" s="184">
        <v>6385</v>
      </c>
      <c r="K35" s="184">
        <v>4273</v>
      </c>
      <c r="L35" s="184">
        <v>10845</v>
      </c>
      <c r="M35" s="184">
        <v>13717</v>
      </c>
      <c r="N35" s="184">
        <v>31401</v>
      </c>
      <c r="O35" s="184">
        <v>28706</v>
      </c>
      <c r="P35" s="184">
        <v>14442</v>
      </c>
      <c r="Q35" s="184">
        <v>16518</v>
      </c>
      <c r="R35" s="184">
        <v>15611</v>
      </c>
      <c r="S35" s="114" t="s">
        <v>113</v>
      </c>
      <c r="T35" s="15">
        <v>1</v>
      </c>
      <c r="U35" s="15">
        <v>36</v>
      </c>
    </row>
    <row r="36" spans="1:21" ht="15" customHeight="1">
      <c r="A36" s="15"/>
      <c r="B36" s="15"/>
      <c r="C36" s="115"/>
      <c r="D36" s="113"/>
      <c r="E36" s="35" t="s">
        <v>116</v>
      </c>
      <c r="F36" s="184">
        <v>59346</v>
      </c>
      <c r="G36" s="184">
        <v>7504</v>
      </c>
      <c r="H36" s="184">
        <v>38917</v>
      </c>
      <c r="I36" s="184">
        <v>10244</v>
      </c>
      <c r="J36" s="184">
        <v>2681</v>
      </c>
      <c r="K36" s="184">
        <v>1751</v>
      </c>
      <c r="L36" s="184">
        <v>4813</v>
      </c>
      <c r="M36" s="184">
        <v>5887</v>
      </c>
      <c r="N36" s="184">
        <v>12595</v>
      </c>
      <c r="O36" s="184">
        <v>12672</v>
      </c>
      <c r="P36" s="184">
        <v>6783</v>
      </c>
      <c r="Q36" s="184">
        <v>7760</v>
      </c>
      <c r="R36" s="184">
        <v>7085</v>
      </c>
      <c r="S36" s="116"/>
      <c r="T36" s="15"/>
      <c r="U36" s="15"/>
    </row>
    <row r="37" spans="1:21" ht="15" customHeight="1">
      <c r="A37" s="15" t="s">
        <v>113</v>
      </c>
      <c r="B37" s="15">
        <v>1</v>
      </c>
      <c r="C37" s="115">
        <v>3</v>
      </c>
      <c r="D37" s="113" t="s">
        <v>131</v>
      </c>
      <c r="E37" s="35" t="s">
        <v>115</v>
      </c>
      <c r="F37" s="184">
        <v>188361</v>
      </c>
      <c r="G37" s="184">
        <v>24783</v>
      </c>
      <c r="H37" s="184">
        <v>118448</v>
      </c>
      <c r="I37" s="184">
        <v>35326</v>
      </c>
      <c r="J37" s="184">
        <v>9804</v>
      </c>
      <c r="K37" s="184">
        <v>5572</v>
      </c>
      <c r="L37" s="184">
        <v>14715</v>
      </c>
      <c r="M37" s="184">
        <v>18510</v>
      </c>
      <c r="N37" s="184">
        <v>42822</v>
      </c>
      <c r="O37" s="184">
        <v>40405</v>
      </c>
      <c r="P37" s="184">
        <v>20348</v>
      </c>
      <c r="Q37" s="184">
        <v>23490</v>
      </c>
      <c r="R37" s="184">
        <v>22499</v>
      </c>
      <c r="S37" s="114" t="s">
        <v>113</v>
      </c>
      <c r="T37" s="15">
        <v>1</v>
      </c>
      <c r="U37" s="15">
        <v>3</v>
      </c>
    </row>
    <row r="38" spans="1:21" ht="15" customHeight="1">
      <c r="A38" s="15"/>
      <c r="B38" s="15"/>
      <c r="C38" s="115"/>
      <c r="D38" s="113"/>
      <c r="E38" s="35" t="s">
        <v>116</v>
      </c>
      <c r="F38" s="184">
        <v>83404</v>
      </c>
      <c r="G38" s="184">
        <v>10978</v>
      </c>
      <c r="H38" s="184">
        <v>54388</v>
      </c>
      <c r="I38" s="184">
        <v>13945</v>
      </c>
      <c r="J38" s="184">
        <v>4093</v>
      </c>
      <c r="K38" s="184">
        <v>2256</v>
      </c>
      <c r="L38" s="184">
        <v>6402</v>
      </c>
      <c r="M38" s="184">
        <v>7976</v>
      </c>
      <c r="N38" s="184">
        <v>17618</v>
      </c>
      <c r="O38" s="184">
        <v>18254</v>
      </c>
      <c r="P38" s="184">
        <v>9644</v>
      </c>
      <c r="Q38" s="184">
        <v>11059</v>
      </c>
      <c r="R38" s="184">
        <v>10195</v>
      </c>
      <c r="S38" s="118"/>
      <c r="T38" s="15"/>
      <c r="U38" s="15"/>
    </row>
    <row r="39" spans="1:21" ht="15" customHeight="1">
      <c r="A39" s="15" t="s">
        <v>113</v>
      </c>
      <c r="B39" s="26">
        <v>1</v>
      </c>
      <c r="C39" s="27"/>
      <c r="D39" s="21" t="s">
        <v>132</v>
      </c>
      <c r="E39" s="4" t="s">
        <v>115</v>
      </c>
      <c r="F39" s="185">
        <v>1941908</v>
      </c>
      <c r="G39" s="185">
        <v>256455</v>
      </c>
      <c r="H39" s="185">
        <v>1081721</v>
      </c>
      <c r="I39" s="185">
        <v>477347</v>
      </c>
      <c r="J39" s="185">
        <v>126385</v>
      </c>
      <c r="K39" s="185">
        <v>40175</v>
      </c>
      <c r="L39" s="185">
        <v>142647</v>
      </c>
      <c r="M39" s="185">
        <v>201374</v>
      </c>
      <c r="N39" s="185">
        <v>462165</v>
      </c>
      <c r="O39" s="185">
        <v>423693</v>
      </c>
      <c r="P39" s="185">
        <v>204747</v>
      </c>
      <c r="Q39" s="185">
        <v>238107</v>
      </c>
      <c r="R39" s="185">
        <v>229000</v>
      </c>
      <c r="S39" s="111" t="s">
        <v>113</v>
      </c>
      <c r="T39" s="26">
        <v>1</v>
      </c>
      <c r="U39" s="15"/>
    </row>
    <row r="40" spans="1:21" ht="15" customHeight="1">
      <c r="A40" s="15"/>
      <c r="B40" s="26"/>
      <c r="C40" s="27"/>
      <c r="D40" s="21"/>
      <c r="E40" s="4" t="s">
        <v>116</v>
      </c>
      <c r="F40" s="185">
        <v>856556</v>
      </c>
      <c r="G40" s="185">
        <v>109275</v>
      </c>
      <c r="H40" s="185">
        <v>497112</v>
      </c>
      <c r="I40" s="185">
        <v>200868</v>
      </c>
      <c r="J40" s="185">
        <v>49301</v>
      </c>
      <c r="K40" s="185">
        <v>16397</v>
      </c>
      <c r="L40" s="185">
        <v>63213</v>
      </c>
      <c r="M40" s="185">
        <v>89069</v>
      </c>
      <c r="N40" s="185">
        <v>195702</v>
      </c>
      <c r="O40" s="185">
        <v>188793</v>
      </c>
      <c r="P40" s="185">
        <v>93512</v>
      </c>
      <c r="Q40" s="185">
        <v>108643</v>
      </c>
      <c r="R40" s="185">
        <v>101227</v>
      </c>
      <c r="S40" s="117"/>
      <c r="T40" s="15"/>
      <c r="U40" s="15"/>
    </row>
    <row r="41" spans="1:21" ht="15" customHeight="1">
      <c r="A41" s="15" t="s">
        <v>113</v>
      </c>
      <c r="B41" s="15">
        <v>2</v>
      </c>
      <c r="C41" s="115">
        <v>11</v>
      </c>
      <c r="D41" s="113" t="s">
        <v>133</v>
      </c>
      <c r="E41" s="35" t="s">
        <v>115</v>
      </c>
      <c r="F41" s="184">
        <v>31871</v>
      </c>
      <c r="G41" s="184">
        <v>3664</v>
      </c>
      <c r="H41" s="184">
        <v>19813</v>
      </c>
      <c r="I41" s="184">
        <v>6182</v>
      </c>
      <c r="J41" s="184">
        <v>2212</v>
      </c>
      <c r="K41" s="184">
        <v>490</v>
      </c>
      <c r="L41" s="184">
        <v>2135</v>
      </c>
      <c r="M41" s="184">
        <v>2807</v>
      </c>
      <c r="N41" s="184">
        <v>6481</v>
      </c>
      <c r="O41" s="184">
        <v>6909</v>
      </c>
      <c r="P41" s="184">
        <v>3617</v>
      </c>
      <c r="Q41" s="184">
        <v>4514</v>
      </c>
      <c r="R41" s="184">
        <v>4918</v>
      </c>
      <c r="S41" s="114" t="s">
        <v>113</v>
      </c>
      <c r="T41" s="15">
        <v>2</v>
      </c>
      <c r="U41" s="15">
        <v>11</v>
      </c>
    </row>
    <row r="42" spans="1:21" ht="15" customHeight="1">
      <c r="A42" s="15"/>
      <c r="B42" s="15"/>
      <c r="C42" s="115"/>
      <c r="D42" s="113"/>
      <c r="E42" s="35" t="s">
        <v>116</v>
      </c>
      <c r="F42" s="184">
        <v>17269</v>
      </c>
      <c r="G42" s="184">
        <v>1873</v>
      </c>
      <c r="H42" s="184">
        <v>11022</v>
      </c>
      <c r="I42" s="184">
        <v>3395</v>
      </c>
      <c r="J42" s="184">
        <v>979</v>
      </c>
      <c r="K42" s="184">
        <v>211</v>
      </c>
      <c r="L42" s="184">
        <v>1112</v>
      </c>
      <c r="M42" s="184">
        <v>1502</v>
      </c>
      <c r="N42" s="184">
        <v>3406</v>
      </c>
      <c r="O42" s="184">
        <v>3929</v>
      </c>
      <c r="P42" s="184">
        <v>2030</v>
      </c>
      <c r="Q42" s="184">
        <v>2497</v>
      </c>
      <c r="R42" s="184">
        <v>2582</v>
      </c>
      <c r="S42" s="117"/>
      <c r="T42" s="15"/>
      <c r="U42" s="15"/>
    </row>
    <row r="43" spans="1:21" ht="15" customHeight="1">
      <c r="A43" s="15" t="s">
        <v>113</v>
      </c>
      <c r="B43" s="15">
        <v>2</v>
      </c>
      <c r="C43" s="115">
        <v>12</v>
      </c>
      <c r="D43" s="113" t="s">
        <v>134</v>
      </c>
      <c r="E43" s="35" t="s">
        <v>115</v>
      </c>
      <c r="F43" s="184">
        <v>204617</v>
      </c>
      <c r="G43" s="184">
        <v>25458</v>
      </c>
      <c r="H43" s="184">
        <v>101228</v>
      </c>
      <c r="I43" s="184">
        <v>65817</v>
      </c>
      <c r="J43" s="184">
        <v>12114</v>
      </c>
      <c r="K43" s="184">
        <v>3372</v>
      </c>
      <c r="L43" s="184">
        <v>15663</v>
      </c>
      <c r="M43" s="184">
        <v>25238</v>
      </c>
      <c r="N43" s="184">
        <v>50330</v>
      </c>
      <c r="O43" s="184">
        <v>42460</v>
      </c>
      <c r="P43" s="184">
        <v>20047</v>
      </c>
      <c r="Q43" s="184">
        <v>23931</v>
      </c>
      <c r="R43" s="184">
        <v>23576</v>
      </c>
      <c r="S43" s="114" t="s">
        <v>113</v>
      </c>
      <c r="T43" s="15">
        <v>2</v>
      </c>
      <c r="U43" s="15">
        <v>12</v>
      </c>
    </row>
    <row r="44" spans="1:21" ht="15" customHeight="1">
      <c r="A44" s="15"/>
      <c r="B44" s="15"/>
      <c r="C44" s="115"/>
      <c r="D44" s="113"/>
      <c r="E44" s="35" t="s">
        <v>116</v>
      </c>
      <c r="F44" s="184">
        <v>95575</v>
      </c>
      <c r="G44" s="184">
        <v>10953</v>
      </c>
      <c r="H44" s="184">
        <v>50578</v>
      </c>
      <c r="I44" s="184">
        <v>28968</v>
      </c>
      <c r="J44" s="184">
        <v>5076</v>
      </c>
      <c r="K44" s="184">
        <v>1448</v>
      </c>
      <c r="L44" s="184">
        <v>7045</v>
      </c>
      <c r="M44" s="184">
        <v>11505</v>
      </c>
      <c r="N44" s="184">
        <v>22845</v>
      </c>
      <c r="O44" s="184">
        <v>20231</v>
      </c>
      <c r="P44" s="184">
        <v>9909</v>
      </c>
      <c r="Q44" s="184">
        <v>11500</v>
      </c>
      <c r="R44" s="184">
        <v>11092</v>
      </c>
      <c r="S44" s="117"/>
      <c r="T44" s="15"/>
      <c r="U44" s="15"/>
    </row>
    <row r="45" spans="1:21" ht="15" customHeight="1">
      <c r="A45" s="15" t="s">
        <v>113</v>
      </c>
      <c r="B45" s="15">
        <v>2</v>
      </c>
      <c r="C45" s="115">
        <v>15</v>
      </c>
      <c r="D45" s="113" t="s">
        <v>135</v>
      </c>
      <c r="E45" s="35" t="s">
        <v>115</v>
      </c>
      <c r="F45" s="184">
        <v>152316</v>
      </c>
      <c r="G45" s="184">
        <v>23290</v>
      </c>
      <c r="H45" s="184">
        <v>91135</v>
      </c>
      <c r="I45" s="184">
        <v>24723</v>
      </c>
      <c r="J45" s="184">
        <v>13168</v>
      </c>
      <c r="K45" s="184">
        <v>3140</v>
      </c>
      <c r="L45" s="184">
        <v>10764</v>
      </c>
      <c r="M45" s="184">
        <v>14175</v>
      </c>
      <c r="N45" s="184">
        <v>33920</v>
      </c>
      <c r="O45" s="184">
        <v>33969</v>
      </c>
      <c r="P45" s="184">
        <v>16440</v>
      </c>
      <c r="Q45" s="184">
        <v>19949</v>
      </c>
      <c r="R45" s="184">
        <v>19959</v>
      </c>
      <c r="S45" s="114" t="s">
        <v>113</v>
      </c>
      <c r="T45" s="15">
        <v>2</v>
      </c>
      <c r="U45" s="15">
        <v>15</v>
      </c>
    </row>
    <row r="46" spans="1:21" ht="15" customHeight="1">
      <c r="A46" s="10"/>
      <c r="B46" s="10"/>
      <c r="C46" s="22"/>
      <c r="D46" s="119"/>
      <c r="E46" s="35" t="s">
        <v>116</v>
      </c>
      <c r="F46" s="184">
        <v>66292</v>
      </c>
      <c r="G46" s="184">
        <v>9631</v>
      </c>
      <c r="H46" s="184">
        <v>41804</v>
      </c>
      <c r="I46" s="184">
        <v>9934</v>
      </c>
      <c r="J46" s="184">
        <v>4923</v>
      </c>
      <c r="K46" s="184">
        <v>1204</v>
      </c>
      <c r="L46" s="184">
        <v>4354</v>
      </c>
      <c r="M46" s="184">
        <v>5778</v>
      </c>
      <c r="N46" s="184">
        <v>13651</v>
      </c>
      <c r="O46" s="184">
        <v>15075</v>
      </c>
      <c r="P46" s="184">
        <v>7677</v>
      </c>
      <c r="Q46" s="184">
        <v>9427</v>
      </c>
      <c r="R46" s="184">
        <v>9126</v>
      </c>
      <c r="S46" s="118"/>
      <c r="T46" s="15"/>
      <c r="U46" s="15"/>
    </row>
    <row r="47" spans="1:21">
      <c r="A47" s="119" t="s">
        <v>113</v>
      </c>
      <c r="B47" s="15">
        <v>2</v>
      </c>
      <c r="C47" s="115">
        <v>16</v>
      </c>
      <c r="D47" s="113" t="s">
        <v>136</v>
      </c>
      <c r="E47" s="35" t="s">
        <v>115</v>
      </c>
      <c r="F47" s="184">
        <v>90918</v>
      </c>
      <c r="G47" s="184">
        <v>13482</v>
      </c>
      <c r="H47" s="184">
        <v>58355</v>
      </c>
      <c r="I47" s="184">
        <v>12567</v>
      </c>
      <c r="J47" s="184">
        <v>6514</v>
      </c>
      <c r="K47" s="184">
        <v>1893</v>
      </c>
      <c r="L47" s="184">
        <v>6506</v>
      </c>
      <c r="M47" s="184">
        <v>8100</v>
      </c>
      <c r="N47" s="184">
        <v>19448</v>
      </c>
      <c r="O47" s="184">
        <v>20252</v>
      </c>
      <c r="P47" s="184">
        <v>10300</v>
      </c>
      <c r="Q47" s="184">
        <v>12453</v>
      </c>
      <c r="R47" s="184">
        <v>11966</v>
      </c>
      <c r="S47" s="38" t="s">
        <v>113</v>
      </c>
      <c r="T47" s="15">
        <v>2</v>
      </c>
      <c r="U47" s="15">
        <v>16</v>
      </c>
    </row>
    <row r="48" spans="1:21">
      <c r="A48" s="119"/>
      <c r="B48" s="15"/>
      <c r="C48" s="115"/>
      <c r="D48" s="113"/>
      <c r="E48" s="35" t="s">
        <v>116</v>
      </c>
      <c r="F48" s="184">
        <v>35468</v>
      </c>
      <c r="G48" s="184">
        <v>4844</v>
      </c>
      <c r="H48" s="184">
        <v>23363</v>
      </c>
      <c r="I48" s="184">
        <v>4997</v>
      </c>
      <c r="J48" s="184">
        <v>2264</v>
      </c>
      <c r="K48" s="184">
        <v>629</v>
      </c>
      <c r="L48" s="184">
        <v>2379</v>
      </c>
      <c r="M48" s="184">
        <v>3031</v>
      </c>
      <c r="N48" s="184">
        <v>7326</v>
      </c>
      <c r="O48" s="184">
        <v>8029</v>
      </c>
      <c r="P48" s="184">
        <v>4188</v>
      </c>
      <c r="Q48" s="184">
        <v>5093</v>
      </c>
      <c r="R48" s="184">
        <v>4793</v>
      </c>
      <c r="S48" s="36"/>
      <c r="T48" s="15"/>
      <c r="U48" s="15"/>
    </row>
    <row r="49" spans="1:21">
      <c r="A49" s="119" t="s">
        <v>113</v>
      </c>
      <c r="B49" s="15">
        <v>2</v>
      </c>
      <c r="C49" s="115">
        <v>1</v>
      </c>
      <c r="D49" s="113" t="s">
        <v>137</v>
      </c>
      <c r="E49" s="35" t="s">
        <v>115</v>
      </c>
      <c r="F49" s="184">
        <v>479722</v>
      </c>
      <c r="G49" s="184">
        <v>65894</v>
      </c>
      <c r="H49" s="184">
        <v>270531</v>
      </c>
      <c r="I49" s="184">
        <v>109289</v>
      </c>
      <c r="J49" s="184">
        <v>34008</v>
      </c>
      <c r="K49" s="184">
        <v>8895</v>
      </c>
      <c r="L49" s="184">
        <v>35068</v>
      </c>
      <c r="M49" s="184">
        <v>50320</v>
      </c>
      <c r="N49" s="184">
        <v>110179</v>
      </c>
      <c r="O49" s="184">
        <v>103590</v>
      </c>
      <c r="P49" s="184">
        <v>50404</v>
      </c>
      <c r="Q49" s="184">
        <v>60847</v>
      </c>
      <c r="R49" s="184">
        <v>60419</v>
      </c>
      <c r="S49" s="36" t="s">
        <v>113</v>
      </c>
      <c r="T49" s="15">
        <v>2</v>
      </c>
      <c r="U49" s="15">
        <v>1</v>
      </c>
    </row>
    <row r="50" spans="1:21">
      <c r="A50" s="119"/>
      <c r="B50" s="15"/>
      <c r="C50" s="115"/>
      <c r="D50" s="113"/>
      <c r="E50" s="35" t="s">
        <v>116</v>
      </c>
      <c r="F50" s="184">
        <v>214604</v>
      </c>
      <c r="G50" s="184">
        <v>27301</v>
      </c>
      <c r="H50" s="184">
        <v>126767</v>
      </c>
      <c r="I50" s="184">
        <v>47294</v>
      </c>
      <c r="J50" s="184">
        <v>13242</v>
      </c>
      <c r="K50" s="184">
        <v>3492</v>
      </c>
      <c r="L50" s="184">
        <v>14890</v>
      </c>
      <c r="M50" s="184">
        <v>21816</v>
      </c>
      <c r="N50" s="184">
        <v>47228</v>
      </c>
      <c r="O50" s="184">
        <v>47264</v>
      </c>
      <c r="P50" s="184">
        <v>23804</v>
      </c>
      <c r="Q50" s="184">
        <v>28517</v>
      </c>
      <c r="R50" s="184">
        <v>27593</v>
      </c>
      <c r="S50" s="36"/>
      <c r="T50" s="15"/>
      <c r="U50" s="15"/>
    </row>
    <row r="51" spans="1:21">
      <c r="A51" s="119" t="s">
        <v>113</v>
      </c>
      <c r="B51" s="15">
        <v>2</v>
      </c>
      <c r="C51" s="115">
        <v>21</v>
      </c>
      <c r="D51" s="113" t="s">
        <v>138</v>
      </c>
      <c r="E51" s="35" t="s">
        <v>115</v>
      </c>
      <c r="F51" s="184">
        <v>101850</v>
      </c>
      <c r="G51" s="184">
        <v>12182</v>
      </c>
      <c r="H51" s="184">
        <v>45685</v>
      </c>
      <c r="I51" s="184">
        <v>38224</v>
      </c>
      <c r="J51" s="184">
        <v>5759</v>
      </c>
      <c r="K51" s="184">
        <v>1367</v>
      </c>
      <c r="L51" s="184">
        <v>7522</v>
      </c>
      <c r="M51" s="184">
        <v>13836</v>
      </c>
      <c r="N51" s="184">
        <v>26696</v>
      </c>
      <c r="O51" s="184">
        <v>21057</v>
      </c>
      <c r="P51" s="184">
        <v>9071</v>
      </c>
      <c r="Q51" s="184">
        <v>11003</v>
      </c>
      <c r="R51" s="184">
        <v>11298</v>
      </c>
      <c r="S51" s="38" t="s">
        <v>113</v>
      </c>
      <c r="T51" s="15">
        <v>2</v>
      </c>
      <c r="U51" s="15">
        <v>21</v>
      </c>
    </row>
    <row r="52" spans="1:21">
      <c r="A52" s="119"/>
      <c r="B52" s="15"/>
      <c r="C52" s="115"/>
      <c r="D52" s="113"/>
      <c r="E52" s="35" t="s">
        <v>116</v>
      </c>
      <c r="F52" s="184">
        <v>54845</v>
      </c>
      <c r="G52" s="184">
        <v>6157</v>
      </c>
      <c r="H52" s="184">
        <v>26313</v>
      </c>
      <c r="I52" s="184">
        <v>19786</v>
      </c>
      <c r="J52" s="184">
        <v>2589</v>
      </c>
      <c r="K52" s="184">
        <v>708</v>
      </c>
      <c r="L52" s="184">
        <v>4235</v>
      </c>
      <c r="M52" s="184">
        <v>7534</v>
      </c>
      <c r="N52" s="184">
        <v>13851</v>
      </c>
      <c r="O52" s="184">
        <v>11266</v>
      </c>
      <c r="P52" s="184">
        <v>5020</v>
      </c>
      <c r="Q52" s="184">
        <v>6096</v>
      </c>
      <c r="R52" s="184">
        <v>6135</v>
      </c>
      <c r="S52" s="36"/>
      <c r="T52" s="15"/>
      <c r="U52" s="15"/>
    </row>
    <row r="53" spans="1:21">
      <c r="A53" s="119" t="s">
        <v>113</v>
      </c>
      <c r="B53" s="15">
        <v>2</v>
      </c>
      <c r="C53" s="115">
        <v>22</v>
      </c>
      <c r="D53" s="113" t="s">
        <v>139</v>
      </c>
      <c r="E53" s="35" t="s">
        <v>115</v>
      </c>
      <c r="F53" s="184">
        <v>201518</v>
      </c>
      <c r="G53" s="184">
        <v>28783</v>
      </c>
      <c r="H53" s="184">
        <v>103843</v>
      </c>
      <c r="I53" s="184">
        <v>51905</v>
      </c>
      <c r="J53" s="184">
        <v>16987</v>
      </c>
      <c r="K53" s="184">
        <v>3246</v>
      </c>
      <c r="L53" s="184">
        <v>15251</v>
      </c>
      <c r="M53" s="184">
        <v>22945</v>
      </c>
      <c r="N53" s="184">
        <v>48843</v>
      </c>
      <c r="O53" s="184">
        <v>43728</v>
      </c>
      <c r="P53" s="184">
        <v>20122</v>
      </c>
      <c r="Q53" s="184">
        <v>23988</v>
      </c>
      <c r="R53" s="184">
        <v>23395</v>
      </c>
      <c r="S53" s="38" t="s">
        <v>113</v>
      </c>
      <c r="T53" s="15">
        <v>2</v>
      </c>
      <c r="U53" s="15">
        <v>22</v>
      </c>
    </row>
    <row r="54" spans="1:21">
      <c r="A54" s="119"/>
      <c r="B54" s="15"/>
      <c r="C54" s="115"/>
      <c r="D54" s="113"/>
      <c r="E54" s="35" t="s">
        <v>116</v>
      </c>
      <c r="F54" s="184">
        <v>88346</v>
      </c>
      <c r="G54" s="184">
        <v>12033</v>
      </c>
      <c r="H54" s="184">
        <v>45767</v>
      </c>
      <c r="I54" s="184">
        <v>23835</v>
      </c>
      <c r="J54" s="184">
        <v>6711</v>
      </c>
      <c r="K54" s="184">
        <v>1285</v>
      </c>
      <c r="L54" s="184">
        <v>6831</v>
      </c>
      <c r="M54" s="184">
        <v>10496</v>
      </c>
      <c r="N54" s="184">
        <v>20759</v>
      </c>
      <c r="O54" s="184">
        <v>19313</v>
      </c>
      <c r="P54" s="184">
        <v>9179</v>
      </c>
      <c r="Q54" s="184">
        <v>10534</v>
      </c>
      <c r="R54" s="184">
        <v>9949</v>
      </c>
      <c r="S54" s="36"/>
      <c r="T54" s="15"/>
      <c r="U54" s="15"/>
    </row>
    <row r="55" spans="1:21">
      <c r="A55" s="119" t="s">
        <v>113</v>
      </c>
      <c r="B55" s="15">
        <v>2</v>
      </c>
      <c r="C55" s="115">
        <v>25</v>
      </c>
      <c r="D55" s="113" t="s">
        <v>140</v>
      </c>
      <c r="E55" s="35" t="s">
        <v>115</v>
      </c>
      <c r="F55" s="184">
        <v>46960</v>
      </c>
      <c r="G55" s="184">
        <v>7243</v>
      </c>
      <c r="H55" s="184">
        <v>32033</v>
      </c>
      <c r="I55" s="184">
        <v>5056</v>
      </c>
      <c r="J55" s="184">
        <v>2628</v>
      </c>
      <c r="K55" s="184">
        <v>1332</v>
      </c>
      <c r="L55" s="184">
        <v>3835</v>
      </c>
      <c r="M55" s="184">
        <v>4232</v>
      </c>
      <c r="N55" s="184">
        <v>9545</v>
      </c>
      <c r="O55" s="184">
        <v>9690</v>
      </c>
      <c r="P55" s="184">
        <v>5233</v>
      </c>
      <c r="Q55" s="184">
        <v>6426</v>
      </c>
      <c r="R55" s="184">
        <v>6667</v>
      </c>
      <c r="S55" s="38" t="s">
        <v>113</v>
      </c>
      <c r="T55" s="15">
        <v>2</v>
      </c>
      <c r="U55" s="15">
        <v>25</v>
      </c>
    </row>
    <row r="56" spans="1:21">
      <c r="A56" s="119"/>
      <c r="B56" s="15"/>
      <c r="C56" s="115"/>
      <c r="D56" s="113"/>
      <c r="E56" s="35" t="s">
        <v>116</v>
      </c>
      <c r="F56" s="184">
        <v>22190</v>
      </c>
      <c r="G56" s="184">
        <v>3219</v>
      </c>
      <c r="H56" s="184">
        <v>15688</v>
      </c>
      <c r="I56" s="184">
        <v>2317</v>
      </c>
      <c r="J56" s="184">
        <v>966</v>
      </c>
      <c r="K56" s="184">
        <v>502</v>
      </c>
      <c r="L56" s="184">
        <v>1591</v>
      </c>
      <c r="M56" s="184">
        <v>1794</v>
      </c>
      <c r="N56" s="184">
        <v>4272</v>
      </c>
      <c r="O56" s="184">
        <v>4804</v>
      </c>
      <c r="P56" s="184">
        <v>2751</v>
      </c>
      <c r="Q56" s="184">
        <v>3219</v>
      </c>
      <c r="R56" s="184">
        <v>3257</v>
      </c>
      <c r="S56" s="36"/>
      <c r="T56" s="15"/>
      <c r="U56" s="15"/>
    </row>
    <row r="57" spans="1:21">
      <c r="A57" s="119" t="s">
        <v>113</v>
      </c>
      <c r="B57" s="15">
        <v>2</v>
      </c>
      <c r="C57" s="115">
        <v>26</v>
      </c>
      <c r="D57" s="113" t="s">
        <v>141</v>
      </c>
      <c r="E57" s="35" t="s">
        <v>115</v>
      </c>
      <c r="F57" s="184">
        <v>185406</v>
      </c>
      <c r="G57" s="184">
        <v>24520</v>
      </c>
      <c r="H57" s="184">
        <v>98725</v>
      </c>
      <c r="I57" s="184">
        <v>47060</v>
      </c>
      <c r="J57" s="184">
        <v>15101</v>
      </c>
      <c r="K57" s="184">
        <v>3579</v>
      </c>
      <c r="L57" s="184">
        <v>13699</v>
      </c>
      <c r="M57" s="184">
        <v>18454</v>
      </c>
      <c r="N57" s="184">
        <v>42151</v>
      </c>
      <c r="O57" s="184">
        <v>40037</v>
      </c>
      <c r="P57" s="184">
        <v>19763</v>
      </c>
      <c r="Q57" s="184">
        <v>24574</v>
      </c>
      <c r="R57" s="184">
        <v>23149</v>
      </c>
      <c r="S57" s="38" t="s">
        <v>113</v>
      </c>
      <c r="T57" s="15">
        <v>2</v>
      </c>
      <c r="U57" s="15">
        <v>26</v>
      </c>
    </row>
    <row r="58" spans="1:21">
      <c r="A58" s="119"/>
      <c r="B58" s="15"/>
      <c r="C58" s="115"/>
      <c r="D58" s="113"/>
      <c r="E58" s="35" t="s">
        <v>116</v>
      </c>
      <c r="F58" s="184">
        <v>84458</v>
      </c>
      <c r="G58" s="184">
        <v>9889</v>
      </c>
      <c r="H58" s="184">
        <v>48762</v>
      </c>
      <c r="I58" s="184">
        <v>20148</v>
      </c>
      <c r="J58" s="184">
        <v>5659</v>
      </c>
      <c r="K58" s="184">
        <v>1407</v>
      </c>
      <c r="L58" s="184">
        <v>5839</v>
      </c>
      <c r="M58" s="184">
        <v>8118</v>
      </c>
      <c r="N58" s="184">
        <v>18588</v>
      </c>
      <c r="O58" s="184">
        <v>19109</v>
      </c>
      <c r="P58" s="184">
        <v>9435</v>
      </c>
      <c r="Q58" s="184">
        <v>11251</v>
      </c>
      <c r="R58" s="184">
        <v>10711</v>
      </c>
      <c r="S58" s="125"/>
      <c r="T58" s="15"/>
      <c r="U58" s="15"/>
    </row>
    <row r="59" spans="1:21">
      <c r="A59" s="119" t="s">
        <v>113</v>
      </c>
      <c r="B59" s="15">
        <v>2</v>
      </c>
      <c r="C59" s="115">
        <v>2</v>
      </c>
      <c r="D59" s="113" t="s">
        <v>268</v>
      </c>
      <c r="E59" s="35" t="s">
        <v>115</v>
      </c>
      <c r="F59" s="184">
        <v>535734</v>
      </c>
      <c r="G59" s="184">
        <v>72728</v>
      </c>
      <c r="H59" s="184">
        <v>280286</v>
      </c>
      <c r="I59" s="184">
        <v>142245</v>
      </c>
      <c r="J59" s="184">
        <v>40475</v>
      </c>
      <c r="K59" s="184">
        <v>9524</v>
      </c>
      <c r="L59" s="184">
        <v>40307</v>
      </c>
      <c r="M59" s="184">
        <v>59467</v>
      </c>
      <c r="N59" s="184">
        <v>127235</v>
      </c>
      <c r="O59" s="184">
        <v>114512</v>
      </c>
      <c r="P59" s="184">
        <v>54189</v>
      </c>
      <c r="Q59" s="184">
        <v>65991</v>
      </c>
      <c r="R59" s="184">
        <v>64509</v>
      </c>
      <c r="S59" s="38" t="s">
        <v>113</v>
      </c>
      <c r="T59" s="15">
        <v>2</v>
      </c>
      <c r="U59" s="15">
        <v>2</v>
      </c>
    </row>
    <row r="60" spans="1:21">
      <c r="A60" s="119"/>
      <c r="B60" s="15"/>
      <c r="C60" s="115"/>
      <c r="D60" s="113"/>
      <c r="E60" s="35" t="s">
        <v>116</v>
      </c>
      <c r="F60" s="184">
        <v>249839</v>
      </c>
      <c r="G60" s="184">
        <v>31298</v>
      </c>
      <c r="H60" s="184">
        <v>136530</v>
      </c>
      <c r="I60" s="184">
        <v>66086</v>
      </c>
      <c r="J60" s="184">
        <v>15925</v>
      </c>
      <c r="K60" s="184">
        <v>3902</v>
      </c>
      <c r="L60" s="184">
        <v>18496</v>
      </c>
      <c r="M60" s="184">
        <v>27942</v>
      </c>
      <c r="N60" s="184">
        <v>57470</v>
      </c>
      <c r="O60" s="184">
        <v>54492</v>
      </c>
      <c r="P60" s="184">
        <v>26385</v>
      </c>
      <c r="Q60" s="184">
        <v>31100</v>
      </c>
      <c r="R60" s="184">
        <v>30052</v>
      </c>
      <c r="S60" s="125"/>
      <c r="T60" s="15"/>
      <c r="U60" s="15"/>
    </row>
    <row r="61" spans="1:21">
      <c r="A61" s="119" t="s">
        <v>113</v>
      </c>
      <c r="B61" s="15">
        <v>2</v>
      </c>
      <c r="C61" s="115">
        <v>31</v>
      </c>
      <c r="D61" s="113" t="s">
        <v>142</v>
      </c>
      <c r="E61" s="35" t="s">
        <v>115</v>
      </c>
      <c r="F61" s="184">
        <v>57126</v>
      </c>
      <c r="G61" s="184">
        <v>9500</v>
      </c>
      <c r="H61" s="184">
        <v>33794</v>
      </c>
      <c r="I61" s="184">
        <v>10371</v>
      </c>
      <c r="J61" s="184">
        <v>3461</v>
      </c>
      <c r="K61" s="184">
        <v>1442</v>
      </c>
      <c r="L61" s="184">
        <v>4884</v>
      </c>
      <c r="M61" s="184">
        <v>6056</v>
      </c>
      <c r="N61" s="184">
        <v>12888</v>
      </c>
      <c r="O61" s="184">
        <v>12049</v>
      </c>
      <c r="P61" s="184">
        <v>5829</v>
      </c>
      <c r="Q61" s="184">
        <v>6947</v>
      </c>
      <c r="R61" s="184">
        <v>7031</v>
      </c>
      <c r="S61" s="38" t="s">
        <v>113</v>
      </c>
      <c r="T61" s="15">
        <v>2</v>
      </c>
      <c r="U61" s="15">
        <v>31</v>
      </c>
    </row>
    <row r="62" spans="1:21">
      <c r="A62" s="119"/>
      <c r="B62" s="15"/>
      <c r="C62" s="115"/>
      <c r="D62" s="113"/>
      <c r="E62" s="35" t="s">
        <v>116</v>
      </c>
      <c r="F62" s="184">
        <v>29471</v>
      </c>
      <c r="G62" s="184">
        <v>4443</v>
      </c>
      <c r="H62" s="184">
        <v>18257</v>
      </c>
      <c r="I62" s="184">
        <v>5314</v>
      </c>
      <c r="J62" s="184">
        <v>1457</v>
      </c>
      <c r="K62" s="184">
        <v>724</v>
      </c>
      <c r="L62" s="184">
        <v>2462</v>
      </c>
      <c r="M62" s="184">
        <v>2993</v>
      </c>
      <c r="N62" s="184">
        <v>6384</v>
      </c>
      <c r="O62" s="184">
        <v>6305</v>
      </c>
      <c r="P62" s="184">
        <v>3215</v>
      </c>
      <c r="Q62" s="184">
        <v>3746</v>
      </c>
      <c r="R62" s="184">
        <v>3642</v>
      </c>
      <c r="S62" s="125"/>
      <c r="T62" s="15"/>
      <c r="U62" s="15"/>
    </row>
    <row r="63" spans="1:21">
      <c r="A63" s="119" t="s">
        <v>113</v>
      </c>
      <c r="B63" s="15">
        <v>2</v>
      </c>
      <c r="C63" s="115">
        <v>35</v>
      </c>
      <c r="D63" s="113" t="s">
        <v>143</v>
      </c>
      <c r="E63" s="35" t="s">
        <v>115</v>
      </c>
      <c r="F63" s="184">
        <v>50975</v>
      </c>
      <c r="G63" s="184">
        <v>7168</v>
      </c>
      <c r="H63" s="184">
        <v>33971</v>
      </c>
      <c r="I63" s="184">
        <v>6654</v>
      </c>
      <c r="J63" s="184">
        <v>3182</v>
      </c>
      <c r="K63" s="184">
        <v>1239</v>
      </c>
      <c r="L63" s="184">
        <v>3957</v>
      </c>
      <c r="M63" s="184">
        <v>4803</v>
      </c>
      <c r="N63" s="184">
        <v>10784</v>
      </c>
      <c r="O63" s="184">
        <v>10801</v>
      </c>
      <c r="P63" s="184">
        <v>5735</v>
      </c>
      <c r="Q63" s="184">
        <v>6656</v>
      </c>
      <c r="R63" s="184">
        <v>7000</v>
      </c>
      <c r="S63" s="38" t="s">
        <v>113</v>
      </c>
      <c r="T63" s="15">
        <v>2</v>
      </c>
      <c r="U63" s="15">
        <v>35</v>
      </c>
    </row>
    <row r="64" spans="1:21">
      <c r="A64" s="119"/>
      <c r="B64" s="15"/>
      <c r="C64" s="115"/>
      <c r="D64" s="113"/>
      <c r="E64" s="35" t="s">
        <v>116</v>
      </c>
      <c r="F64" s="184">
        <v>25572</v>
      </c>
      <c r="G64" s="184">
        <v>3358</v>
      </c>
      <c r="H64" s="184">
        <v>17383</v>
      </c>
      <c r="I64" s="184">
        <v>3514</v>
      </c>
      <c r="J64" s="184">
        <v>1317</v>
      </c>
      <c r="K64" s="184">
        <v>553</v>
      </c>
      <c r="L64" s="184">
        <v>1865</v>
      </c>
      <c r="M64" s="184">
        <v>2298</v>
      </c>
      <c r="N64" s="184">
        <v>5086</v>
      </c>
      <c r="O64" s="184">
        <v>5541</v>
      </c>
      <c r="P64" s="184">
        <v>3033</v>
      </c>
      <c r="Q64" s="184">
        <v>3555</v>
      </c>
      <c r="R64" s="184">
        <v>3641</v>
      </c>
      <c r="S64" s="125"/>
      <c r="T64" s="15"/>
      <c r="U64" s="15"/>
    </row>
    <row r="65" spans="1:21">
      <c r="A65" s="119" t="s">
        <v>113</v>
      </c>
      <c r="B65" s="15">
        <v>2</v>
      </c>
      <c r="C65" s="115">
        <v>36</v>
      </c>
      <c r="D65" s="113" t="s">
        <v>144</v>
      </c>
      <c r="E65" s="35" t="s">
        <v>115</v>
      </c>
      <c r="F65" s="184">
        <v>63657</v>
      </c>
      <c r="G65" s="184">
        <v>9207</v>
      </c>
      <c r="H65" s="184">
        <v>41933</v>
      </c>
      <c r="I65" s="184">
        <v>8793</v>
      </c>
      <c r="J65" s="184">
        <v>3724</v>
      </c>
      <c r="K65" s="184">
        <v>1407</v>
      </c>
      <c r="L65" s="184">
        <v>4452</v>
      </c>
      <c r="M65" s="184">
        <v>5660</v>
      </c>
      <c r="N65" s="184">
        <v>13793</v>
      </c>
      <c r="O65" s="184">
        <v>13906</v>
      </c>
      <c r="P65" s="184">
        <v>7050</v>
      </c>
      <c r="Q65" s="184">
        <v>8716</v>
      </c>
      <c r="R65" s="184">
        <v>8673</v>
      </c>
      <c r="S65" s="38" t="s">
        <v>113</v>
      </c>
      <c r="T65" s="15">
        <v>2</v>
      </c>
      <c r="U65" s="15">
        <v>36</v>
      </c>
    </row>
    <row r="66" spans="1:21">
      <c r="A66" s="119"/>
      <c r="B66" s="15"/>
      <c r="C66" s="115"/>
      <c r="D66" s="113"/>
      <c r="E66" s="35" t="s">
        <v>116</v>
      </c>
      <c r="F66" s="184">
        <v>26916</v>
      </c>
      <c r="G66" s="184">
        <v>3629</v>
      </c>
      <c r="H66" s="184">
        <v>18384</v>
      </c>
      <c r="I66" s="184">
        <v>3461</v>
      </c>
      <c r="J66" s="184">
        <v>1442</v>
      </c>
      <c r="K66" s="184">
        <v>464</v>
      </c>
      <c r="L66" s="184">
        <v>1720</v>
      </c>
      <c r="M66" s="184">
        <v>2103</v>
      </c>
      <c r="N66" s="184">
        <v>5355</v>
      </c>
      <c r="O66" s="184">
        <v>6057</v>
      </c>
      <c r="P66" s="184">
        <v>3209</v>
      </c>
      <c r="Q66" s="184">
        <v>4077</v>
      </c>
      <c r="R66" s="184">
        <v>3931</v>
      </c>
      <c r="S66" s="36"/>
      <c r="T66" s="15"/>
      <c r="U66" s="15"/>
    </row>
    <row r="67" spans="1:21">
      <c r="A67" s="119" t="s">
        <v>113</v>
      </c>
      <c r="B67" s="15">
        <v>2</v>
      </c>
      <c r="C67" s="115">
        <v>37</v>
      </c>
      <c r="D67" s="113" t="s">
        <v>145</v>
      </c>
      <c r="E67" s="35" t="s">
        <v>115</v>
      </c>
      <c r="F67" s="184">
        <v>49667</v>
      </c>
      <c r="G67" s="184">
        <v>7037</v>
      </c>
      <c r="H67" s="184">
        <v>32896</v>
      </c>
      <c r="I67" s="184">
        <v>6483</v>
      </c>
      <c r="J67" s="184">
        <v>3251</v>
      </c>
      <c r="K67" s="184">
        <v>1420</v>
      </c>
      <c r="L67" s="184">
        <v>4558</v>
      </c>
      <c r="M67" s="184">
        <v>5055</v>
      </c>
      <c r="N67" s="184">
        <v>10506</v>
      </c>
      <c r="O67" s="184">
        <v>10218</v>
      </c>
      <c r="P67" s="184">
        <v>5245</v>
      </c>
      <c r="Q67" s="184">
        <v>6392</v>
      </c>
      <c r="R67" s="184">
        <v>6273</v>
      </c>
      <c r="S67" s="38" t="s">
        <v>113</v>
      </c>
      <c r="T67" s="15">
        <v>2</v>
      </c>
      <c r="U67" s="15">
        <v>37</v>
      </c>
    </row>
    <row r="68" spans="1:21">
      <c r="A68" s="119"/>
      <c r="B68" s="15"/>
      <c r="C68" s="115"/>
      <c r="D68" s="113"/>
      <c r="E68" s="35" t="s">
        <v>116</v>
      </c>
      <c r="F68" s="184">
        <v>22216</v>
      </c>
      <c r="G68" s="184">
        <v>3105</v>
      </c>
      <c r="H68" s="184">
        <v>14882</v>
      </c>
      <c r="I68" s="184">
        <v>2761</v>
      </c>
      <c r="J68" s="184">
        <v>1468</v>
      </c>
      <c r="K68" s="184">
        <v>544</v>
      </c>
      <c r="L68" s="184">
        <v>1838</v>
      </c>
      <c r="M68" s="184">
        <v>2115</v>
      </c>
      <c r="N68" s="184">
        <v>4412</v>
      </c>
      <c r="O68" s="184">
        <v>4761</v>
      </c>
      <c r="P68" s="184">
        <v>2479</v>
      </c>
      <c r="Q68" s="184">
        <v>3086</v>
      </c>
      <c r="R68" s="184">
        <v>2981</v>
      </c>
      <c r="S68" s="36"/>
      <c r="T68" s="15"/>
      <c r="U68" s="15"/>
    </row>
    <row r="69" spans="1:21">
      <c r="A69" s="119" t="s">
        <v>113</v>
      </c>
      <c r="B69" s="15">
        <v>2</v>
      </c>
      <c r="C69" s="115">
        <v>3</v>
      </c>
      <c r="D69" s="113" t="s">
        <v>146</v>
      </c>
      <c r="E69" s="35" t="s">
        <v>115</v>
      </c>
      <c r="F69" s="184">
        <v>221425</v>
      </c>
      <c r="G69" s="184">
        <v>32912</v>
      </c>
      <c r="H69" s="184">
        <v>142594</v>
      </c>
      <c r="I69" s="184">
        <v>32301</v>
      </c>
      <c r="J69" s="184">
        <v>13618</v>
      </c>
      <c r="K69" s="184">
        <v>5508</v>
      </c>
      <c r="L69" s="184">
        <v>17851</v>
      </c>
      <c r="M69" s="184">
        <v>21574</v>
      </c>
      <c r="N69" s="184">
        <v>47971</v>
      </c>
      <c r="O69" s="184">
        <v>46974</v>
      </c>
      <c r="P69" s="184">
        <v>23859</v>
      </c>
      <c r="Q69" s="184">
        <v>28711</v>
      </c>
      <c r="R69" s="184">
        <v>28977</v>
      </c>
      <c r="S69" s="36" t="s">
        <v>113</v>
      </c>
      <c r="T69" s="15">
        <v>2</v>
      </c>
      <c r="U69" s="15">
        <v>3</v>
      </c>
    </row>
    <row r="70" spans="1:21">
      <c r="A70" s="119"/>
      <c r="B70" s="15"/>
      <c r="C70" s="115"/>
      <c r="D70" s="113"/>
      <c r="E70" s="35" t="s">
        <v>116</v>
      </c>
      <c r="F70" s="184">
        <v>104175</v>
      </c>
      <c r="G70" s="184">
        <v>14535</v>
      </c>
      <c r="H70" s="184">
        <v>68906</v>
      </c>
      <c r="I70" s="184">
        <v>15050</v>
      </c>
      <c r="J70" s="184">
        <v>5684</v>
      </c>
      <c r="K70" s="184">
        <v>2285</v>
      </c>
      <c r="L70" s="184">
        <v>7885</v>
      </c>
      <c r="M70" s="184">
        <v>9509</v>
      </c>
      <c r="N70" s="184">
        <v>21237</v>
      </c>
      <c r="O70" s="184">
        <v>22664</v>
      </c>
      <c r="P70" s="184">
        <v>11936</v>
      </c>
      <c r="Q70" s="184">
        <v>14464</v>
      </c>
      <c r="R70" s="184">
        <v>14195</v>
      </c>
      <c r="S70" s="36"/>
      <c r="T70" s="15"/>
      <c r="U70" s="15"/>
    </row>
    <row r="71" spans="1:21">
      <c r="A71" s="123" t="s">
        <v>113</v>
      </c>
      <c r="B71" s="26">
        <v>2</v>
      </c>
      <c r="C71" s="27"/>
      <c r="D71" s="21" t="s">
        <v>147</v>
      </c>
      <c r="E71" s="4" t="s">
        <v>115</v>
      </c>
      <c r="F71" s="185">
        <v>1236881</v>
      </c>
      <c r="G71" s="185">
        <v>171534</v>
      </c>
      <c r="H71" s="185">
        <v>693411</v>
      </c>
      <c r="I71" s="185">
        <v>283835</v>
      </c>
      <c r="J71" s="185">
        <v>88101</v>
      </c>
      <c r="K71" s="185">
        <v>23927</v>
      </c>
      <c r="L71" s="185">
        <v>93226</v>
      </c>
      <c r="M71" s="185">
        <v>131361</v>
      </c>
      <c r="N71" s="185">
        <v>285385</v>
      </c>
      <c r="O71" s="185">
        <v>265076</v>
      </c>
      <c r="P71" s="185">
        <v>128452</v>
      </c>
      <c r="Q71" s="185">
        <v>155549</v>
      </c>
      <c r="R71" s="185">
        <v>153905</v>
      </c>
      <c r="S71" s="5" t="s">
        <v>113</v>
      </c>
      <c r="T71" s="26">
        <v>2</v>
      </c>
      <c r="U71" s="26"/>
    </row>
    <row r="72" spans="1:21">
      <c r="A72" s="123"/>
      <c r="B72" s="26"/>
      <c r="C72" s="27"/>
      <c r="D72" s="21"/>
      <c r="E72" s="4" t="s">
        <v>116</v>
      </c>
      <c r="F72" s="185">
        <v>568618</v>
      </c>
      <c r="G72" s="185">
        <v>73134</v>
      </c>
      <c r="H72" s="185">
        <v>332203</v>
      </c>
      <c r="I72" s="185">
        <v>128430</v>
      </c>
      <c r="J72" s="185">
        <v>34851</v>
      </c>
      <c r="K72" s="185">
        <v>9679</v>
      </c>
      <c r="L72" s="185">
        <v>41271</v>
      </c>
      <c r="M72" s="185">
        <v>59267</v>
      </c>
      <c r="N72" s="185">
        <v>125935</v>
      </c>
      <c r="O72" s="185">
        <v>124420</v>
      </c>
      <c r="P72" s="185">
        <v>62125</v>
      </c>
      <c r="Q72" s="185">
        <v>74081</v>
      </c>
      <c r="R72" s="185">
        <v>71840</v>
      </c>
      <c r="S72" s="124"/>
      <c r="T72" s="26"/>
      <c r="U72" s="26"/>
    </row>
    <row r="73" spans="1:21">
      <c r="A73" s="119" t="s">
        <v>113</v>
      </c>
      <c r="B73" s="15">
        <v>3</v>
      </c>
      <c r="C73" s="115">
        <v>11</v>
      </c>
      <c r="D73" s="113" t="s">
        <v>148</v>
      </c>
      <c r="E73" s="35" t="s">
        <v>115</v>
      </c>
      <c r="F73" s="184">
        <v>141677</v>
      </c>
      <c r="G73" s="184">
        <v>19905</v>
      </c>
      <c r="H73" s="184">
        <v>66380</v>
      </c>
      <c r="I73" s="184">
        <v>47775</v>
      </c>
      <c r="J73" s="184">
        <v>7617</v>
      </c>
      <c r="K73" s="184">
        <v>3999</v>
      </c>
      <c r="L73" s="184">
        <v>11728</v>
      </c>
      <c r="M73" s="184">
        <v>18179</v>
      </c>
      <c r="N73" s="184">
        <v>35828</v>
      </c>
      <c r="O73" s="184">
        <v>27736</v>
      </c>
      <c r="P73" s="184">
        <v>12548</v>
      </c>
      <c r="Q73" s="184">
        <v>15404</v>
      </c>
      <c r="R73" s="184">
        <v>16255</v>
      </c>
      <c r="S73" s="38" t="s">
        <v>113</v>
      </c>
      <c r="T73" s="15">
        <v>3</v>
      </c>
      <c r="U73" s="15">
        <v>11</v>
      </c>
    </row>
    <row r="74" spans="1:21">
      <c r="A74" s="119"/>
      <c r="B74" s="15"/>
      <c r="C74" s="115"/>
      <c r="D74" s="113"/>
      <c r="E74" s="35" t="s">
        <v>116</v>
      </c>
      <c r="F74" s="184">
        <v>74298</v>
      </c>
      <c r="G74" s="184">
        <v>9933</v>
      </c>
      <c r="H74" s="184">
        <v>35847</v>
      </c>
      <c r="I74" s="184">
        <v>25118</v>
      </c>
      <c r="J74" s="184">
        <v>3400</v>
      </c>
      <c r="K74" s="184">
        <v>2362</v>
      </c>
      <c r="L74" s="184">
        <v>6347</v>
      </c>
      <c r="M74" s="184">
        <v>9469</v>
      </c>
      <c r="N74" s="184">
        <v>18118</v>
      </c>
      <c r="O74" s="184">
        <v>14425</v>
      </c>
      <c r="P74" s="184">
        <v>6795</v>
      </c>
      <c r="Q74" s="184">
        <v>8249</v>
      </c>
      <c r="R74" s="184">
        <v>8533</v>
      </c>
      <c r="S74" s="36"/>
      <c r="T74" s="15"/>
      <c r="U74" s="15"/>
    </row>
    <row r="75" spans="1:21">
      <c r="A75" s="119" t="s">
        <v>113</v>
      </c>
      <c r="B75" s="15">
        <v>3</v>
      </c>
      <c r="C75" s="115">
        <v>15</v>
      </c>
      <c r="D75" s="113" t="s">
        <v>224</v>
      </c>
      <c r="E75" s="35" t="s">
        <v>115</v>
      </c>
      <c r="F75" s="184">
        <v>88977</v>
      </c>
      <c r="G75" s="184">
        <v>13118</v>
      </c>
      <c r="H75" s="184">
        <v>55039</v>
      </c>
      <c r="I75" s="184">
        <v>14807</v>
      </c>
      <c r="J75" s="184">
        <v>6013</v>
      </c>
      <c r="K75" s="184">
        <v>1993</v>
      </c>
      <c r="L75" s="184">
        <v>6721</v>
      </c>
      <c r="M75" s="184">
        <v>8826</v>
      </c>
      <c r="N75" s="184">
        <v>19783</v>
      </c>
      <c r="O75" s="184">
        <v>18884</v>
      </c>
      <c r="P75" s="184">
        <v>9172</v>
      </c>
      <c r="Q75" s="184">
        <v>11315</v>
      </c>
      <c r="R75" s="184">
        <v>12283</v>
      </c>
      <c r="S75" s="38" t="s">
        <v>113</v>
      </c>
      <c r="T75" s="15">
        <v>3</v>
      </c>
      <c r="U75" s="15">
        <v>15</v>
      </c>
    </row>
    <row r="76" spans="1:21">
      <c r="A76" s="119"/>
      <c r="B76" s="15"/>
      <c r="C76" s="115"/>
      <c r="D76" s="113"/>
      <c r="E76" s="35" t="s">
        <v>116</v>
      </c>
      <c r="F76" s="184">
        <v>41339</v>
      </c>
      <c r="G76" s="184">
        <v>5273</v>
      </c>
      <c r="H76" s="184">
        <v>26210</v>
      </c>
      <c r="I76" s="184">
        <v>7375</v>
      </c>
      <c r="J76" s="184">
        <v>2481</v>
      </c>
      <c r="K76" s="184">
        <v>732</v>
      </c>
      <c r="L76" s="184">
        <v>2746</v>
      </c>
      <c r="M76" s="184">
        <v>3693</v>
      </c>
      <c r="N76" s="184">
        <v>8582</v>
      </c>
      <c r="O76" s="184">
        <v>9074</v>
      </c>
      <c r="P76" s="184">
        <v>4638</v>
      </c>
      <c r="Q76" s="184">
        <v>5751</v>
      </c>
      <c r="R76" s="184">
        <v>6123</v>
      </c>
      <c r="S76" s="36"/>
      <c r="T76" s="15"/>
      <c r="U76" s="15"/>
    </row>
    <row r="77" spans="1:21">
      <c r="A77" s="119" t="s">
        <v>113</v>
      </c>
      <c r="B77" s="15">
        <v>3</v>
      </c>
      <c r="C77" s="115">
        <v>16</v>
      </c>
      <c r="D77" s="113" t="s">
        <v>149</v>
      </c>
      <c r="E77" s="35" t="s">
        <v>115</v>
      </c>
      <c r="F77" s="184">
        <v>58380</v>
      </c>
      <c r="G77" s="184">
        <v>8056</v>
      </c>
      <c r="H77" s="184">
        <v>36297</v>
      </c>
      <c r="I77" s="184">
        <v>9485</v>
      </c>
      <c r="J77" s="184">
        <v>4542</v>
      </c>
      <c r="K77" s="184">
        <v>1296</v>
      </c>
      <c r="L77" s="184">
        <v>4326</v>
      </c>
      <c r="M77" s="184">
        <v>5562</v>
      </c>
      <c r="N77" s="184">
        <v>13208</v>
      </c>
      <c r="O77" s="184">
        <v>12496</v>
      </c>
      <c r="P77" s="184">
        <v>6084</v>
      </c>
      <c r="Q77" s="184">
        <v>7554</v>
      </c>
      <c r="R77" s="184">
        <v>7854</v>
      </c>
      <c r="S77" s="38" t="s">
        <v>113</v>
      </c>
      <c r="T77" s="15">
        <v>3</v>
      </c>
      <c r="U77" s="15">
        <v>16</v>
      </c>
    </row>
    <row r="78" spans="1:21">
      <c r="A78" s="119"/>
      <c r="B78" s="15"/>
      <c r="C78" s="115"/>
      <c r="D78" s="113"/>
      <c r="E78" s="35" t="s">
        <v>116</v>
      </c>
      <c r="F78" s="184">
        <v>27061</v>
      </c>
      <c r="G78" s="184">
        <v>3380</v>
      </c>
      <c r="H78" s="184">
        <v>17536</v>
      </c>
      <c r="I78" s="184">
        <v>4424</v>
      </c>
      <c r="J78" s="184">
        <v>1721</v>
      </c>
      <c r="K78" s="184">
        <v>428</v>
      </c>
      <c r="L78" s="184">
        <v>1812</v>
      </c>
      <c r="M78" s="184">
        <v>2376</v>
      </c>
      <c r="N78" s="184">
        <v>5721</v>
      </c>
      <c r="O78" s="184">
        <v>5871</v>
      </c>
      <c r="P78" s="184">
        <v>3060</v>
      </c>
      <c r="Q78" s="184">
        <v>3848</v>
      </c>
      <c r="R78" s="184">
        <v>3945</v>
      </c>
      <c r="S78" s="36"/>
      <c r="T78" s="15"/>
      <c r="U78" s="15"/>
    </row>
    <row r="79" spans="1:21">
      <c r="A79" s="119" t="s">
        <v>113</v>
      </c>
      <c r="B79" s="15">
        <v>3</v>
      </c>
      <c r="C79" s="115">
        <v>17</v>
      </c>
      <c r="D79" s="113" t="s">
        <v>150</v>
      </c>
      <c r="E79" s="35" t="s">
        <v>115</v>
      </c>
      <c r="F79" s="184">
        <v>193565</v>
      </c>
      <c r="G79" s="184">
        <v>27606</v>
      </c>
      <c r="H79" s="184">
        <v>125315</v>
      </c>
      <c r="I79" s="184">
        <v>25111</v>
      </c>
      <c r="J79" s="184">
        <v>15533</v>
      </c>
      <c r="K79" s="184">
        <v>4765</v>
      </c>
      <c r="L79" s="184">
        <v>15456</v>
      </c>
      <c r="M79" s="184">
        <v>19517</v>
      </c>
      <c r="N79" s="184">
        <v>42332</v>
      </c>
      <c r="O79" s="184">
        <v>40367</v>
      </c>
      <c r="P79" s="184">
        <v>20565</v>
      </c>
      <c r="Q79" s="184">
        <v>25200</v>
      </c>
      <c r="R79" s="184">
        <v>25363</v>
      </c>
      <c r="S79" s="38" t="s">
        <v>113</v>
      </c>
      <c r="T79" s="15">
        <v>3</v>
      </c>
      <c r="U79" s="15">
        <v>17</v>
      </c>
    </row>
    <row r="80" spans="1:21">
      <c r="A80" s="119"/>
      <c r="B80" s="15"/>
      <c r="C80" s="115"/>
      <c r="D80" s="113"/>
      <c r="E80" s="35" t="s">
        <v>116</v>
      </c>
      <c r="F80" s="184">
        <v>87592</v>
      </c>
      <c r="G80" s="184">
        <v>11509</v>
      </c>
      <c r="H80" s="184">
        <v>57605</v>
      </c>
      <c r="I80" s="184">
        <v>12229</v>
      </c>
      <c r="J80" s="184">
        <v>6249</v>
      </c>
      <c r="K80" s="184">
        <v>1778</v>
      </c>
      <c r="L80" s="184">
        <v>6551</v>
      </c>
      <c r="M80" s="184">
        <v>8508</v>
      </c>
      <c r="N80" s="184">
        <v>18378</v>
      </c>
      <c r="O80" s="184">
        <v>18863</v>
      </c>
      <c r="P80" s="184">
        <v>9816</v>
      </c>
      <c r="Q80" s="184">
        <v>12055</v>
      </c>
      <c r="R80" s="184">
        <v>11643</v>
      </c>
      <c r="S80" s="36"/>
      <c r="T80" s="15"/>
      <c r="U80" s="15"/>
    </row>
    <row r="81" spans="1:21">
      <c r="A81" s="119" t="s">
        <v>113</v>
      </c>
      <c r="B81" s="15">
        <v>3</v>
      </c>
      <c r="C81" s="115">
        <v>1</v>
      </c>
      <c r="D81" s="113" t="s">
        <v>151</v>
      </c>
      <c r="E81" s="35" t="s">
        <v>115</v>
      </c>
      <c r="F81" s="184">
        <v>482599</v>
      </c>
      <c r="G81" s="184">
        <v>68685</v>
      </c>
      <c r="H81" s="184">
        <v>283031</v>
      </c>
      <c r="I81" s="184">
        <v>97178</v>
      </c>
      <c r="J81" s="184">
        <v>33705</v>
      </c>
      <c r="K81" s="184">
        <v>12053</v>
      </c>
      <c r="L81" s="184">
        <v>38231</v>
      </c>
      <c r="M81" s="184">
        <v>52084</v>
      </c>
      <c r="N81" s="184">
        <v>111151</v>
      </c>
      <c r="O81" s="184">
        <v>99483</v>
      </c>
      <c r="P81" s="184">
        <v>48369</v>
      </c>
      <c r="Q81" s="184">
        <v>59473</v>
      </c>
      <c r="R81" s="184">
        <v>61755</v>
      </c>
      <c r="S81" s="36" t="s">
        <v>113</v>
      </c>
      <c r="T81" s="15">
        <v>3</v>
      </c>
      <c r="U81" s="15">
        <v>1</v>
      </c>
    </row>
    <row r="82" spans="1:21">
      <c r="A82" s="119"/>
      <c r="B82" s="15"/>
      <c r="C82" s="115"/>
      <c r="D82" s="113"/>
      <c r="E82" s="35" t="s">
        <v>116</v>
      </c>
      <c r="F82" s="184">
        <v>230290</v>
      </c>
      <c r="G82" s="184">
        <v>30095</v>
      </c>
      <c r="H82" s="184">
        <v>137198</v>
      </c>
      <c r="I82" s="184">
        <v>49146</v>
      </c>
      <c r="J82" s="184">
        <v>13851</v>
      </c>
      <c r="K82" s="184">
        <v>5300</v>
      </c>
      <c r="L82" s="184">
        <v>17456</v>
      </c>
      <c r="M82" s="184">
        <v>24046</v>
      </c>
      <c r="N82" s="184">
        <v>50799</v>
      </c>
      <c r="O82" s="184">
        <v>48233</v>
      </c>
      <c r="P82" s="184">
        <v>24309</v>
      </c>
      <c r="Q82" s="184">
        <v>29903</v>
      </c>
      <c r="R82" s="184">
        <v>30244</v>
      </c>
      <c r="S82" s="36"/>
      <c r="T82" s="15"/>
      <c r="U82" s="15"/>
    </row>
    <row r="83" spans="1:21">
      <c r="A83" s="119" t="s">
        <v>113</v>
      </c>
      <c r="B83" s="15">
        <v>3</v>
      </c>
      <c r="C83" s="115">
        <v>25</v>
      </c>
      <c r="D83" s="113" t="s">
        <v>152</v>
      </c>
      <c r="E83" s="35" t="s">
        <v>115</v>
      </c>
      <c r="F83" s="184">
        <v>59241</v>
      </c>
      <c r="G83" s="184">
        <v>8616</v>
      </c>
      <c r="H83" s="184">
        <v>39609</v>
      </c>
      <c r="I83" s="184">
        <v>7806</v>
      </c>
      <c r="J83" s="184">
        <v>3210</v>
      </c>
      <c r="K83" s="184">
        <v>1675</v>
      </c>
      <c r="L83" s="184">
        <v>4797</v>
      </c>
      <c r="M83" s="184">
        <v>5829</v>
      </c>
      <c r="N83" s="184">
        <v>12976</v>
      </c>
      <c r="O83" s="184">
        <v>12353</v>
      </c>
      <c r="P83" s="184">
        <v>6257</v>
      </c>
      <c r="Q83" s="184">
        <v>7781</v>
      </c>
      <c r="R83" s="184">
        <v>7573</v>
      </c>
      <c r="S83" s="38" t="s">
        <v>113</v>
      </c>
      <c r="T83" s="15">
        <v>3</v>
      </c>
      <c r="U83" s="15">
        <v>25</v>
      </c>
    </row>
    <row r="84" spans="1:21">
      <c r="A84" s="119"/>
      <c r="B84" s="15"/>
      <c r="C84" s="115"/>
      <c r="D84" s="113"/>
      <c r="E84" s="35" t="s">
        <v>116</v>
      </c>
      <c r="F84" s="184">
        <v>26912</v>
      </c>
      <c r="G84" s="184">
        <v>3943</v>
      </c>
      <c r="H84" s="184">
        <v>18090</v>
      </c>
      <c r="I84" s="184">
        <v>3530</v>
      </c>
      <c r="J84" s="184">
        <v>1349</v>
      </c>
      <c r="K84" s="184">
        <v>658</v>
      </c>
      <c r="L84" s="184">
        <v>2131</v>
      </c>
      <c r="M84" s="184">
        <v>2475</v>
      </c>
      <c r="N84" s="184">
        <v>5550</v>
      </c>
      <c r="O84" s="184">
        <v>5704</v>
      </c>
      <c r="P84" s="184">
        <v>2955</v>
      </c>
      <c r="Q84" s="184">
        <v>3865</v>
      </c>
      <c r="R84" s="184">
        <v>3574</v>
      </c>
      <c r="S84" s="36"/>
      <c r="T84" s="15"/>
      <c r="U84" s="15"/>
    </row>
    <row r="85" spans="1:21">
      <c r="A85" s="119" t="s">
        <v>113</v>
      </c>
      <c r="B85" s="15">
        <v>3</v>
      </c>
      <c r="C85" s="115">
        <v>26</v>
      </c>
      <c r="D85" s="113" t="s">
        <v>223</v>
      </c>
      <c r="E85" s="35" t="s">
        <v>115</v>
      </c>
      <c r="F85" s="184">
        <v>88311</v>
      </c>
      <c r="G85" s="184">
        <v>13402</v>
      </c>
      <c r="H85" s="184">
        <v>56527</v>
      </c>
      <c r="I85" s="184">
        <v>13147</v>
      </c>
      <c r="J85" s="184">
        <v>5235</v>
      </c>
      <c r="K85" s="184">
        <v>2078</v>
      </c>
      <c r="L85" s="184">
        <v>7079</v>
      </c>
      <c r="M85" s="184">
        <v>8815</v>
      </c>
      <c r="N85" s="184">
        <v>19626</v>
      </c>
      <c r="O85" s="184">
        <v>18496</v>
      </c>
      <c r="P85" s="184">
        <v>9152</v>
      </c>
      <c r="Q85" s="184">
        <v>11329</v>
      </c>
      <c r="R85" s="184">
        <v>11736</v>
      </c>
      <c r="S85" s="38" t="s">
        <v>113</v>
      </c>
      <c r="T85" s="15">
        <v>3</v>
      </c>
      <c r="U85" s="15">
        <v>26</v>
      </c>
    </row>
    <row r="86" spans="1:21">
      <c r="A86" s="119"/>
      <c r="B86" s="15"/>
      <c r="C86" s="115"/>
      <c r="D86" s="113"/>
      <c r="E86" s="35" t="s">
        <v>116</v>
      </c>
      <c r="F86" s="184">
        <v>41749</v>
      </c>
      <c r="G86" s="184">
        <v>6094</v>
      </c>
      <c r="H86" s="184">
        <v>27535</v>
      </c>
      <c r="I86" s="184">
        <v>6087</v>
      </c>
      <c r="J86" s="184">
        <v>2033</v>
      </c>
      <c r="K86" s="184">
        <v>869</v>
      </c>
      <c r="L86" s="184">
        <v>3221</v>
      </c>
      <c r="M86" s="184">
        <v>3904</v>
      </c>
      <c r="N86" s="184">
        <v>8786</v>
      </c>
      <c r="O86" s="184">
        <v>9110</v>
      </c>
      <c r="P86" s="184">
        <v>4638</v>
      </c>
      <c r="Q86" s="184">
        <v>5671</v>
      </c>
      <c r="R86" s="184">
        <v>5550</v>
      </c>
      <c r="S86" s="36"/>
      <c r="T86" s="15"/>
      <c r="U86" s="15"/>
    </row>
    <row r="87" spans="1:21">
      <c r="A87" s="119" t="s">
        <v>113</v>
      </c>
      <c r="B87" s="15">
        <v>3</v>
      </c>
      <c r="C87" s="115">
        <v>27</v>
      </c>
      <c r="D87" s="113" t="s">
        <v>153</v>
      </c>
      <c r="E87" s="35" t="s">
        <v>115</v>
      </c>
      <c r="F87" s="184">
        <v>68678</v>
      </c>
      <c r="G87" s="184">
        <v>11489</v>
      </c>
      <c r="H87" s="184">
        <v>43150</v>
      </c>
      <c r="I87" s="184">
        <v>10384</v>
      </c>
      <c r="J87" s="184">
        <v>3655</v>
      </c>
      <c r="K87" s="184">
        <v>1760</v>
      </c>
      <c r="L87" s="184">
        <v>5517</v>
      </c>
      <c r="M87" s="184">
        <v>7028</v>
      </c>
      <c r="N87" s="184">
        <v>15734</v>
      </c>
      <c r="O87" s="184">
        <v>14947</v>
      </c>
      <c r="P87" s="184">
        <v>7281</v>
      </c>
      <c r="Q87" s="184">
        <v>8279</v>
      </c>
      <c r="R87" s="184">
        <v>8132</v>
      </c>
      <c r="S87" s="38" t="s">
        <v>113</v>
      </c>
      <c r="T87" s="15">
        <v>3</v>
      </c>
      <c r="U87" s="15">
        <v>27</v>
      </c>
    </row>
    <row r="88" spans="1:21">
      <c r="A88" s="119"/>
      <c r="B88" s="15"/>
      <c r="C88" s="115"/>
      <c r="D88" s="119"/>
      <c r="E88" s="35" t="s">
        <v>116</v>
      </c>
      <c r="F88" s="184">
        <v>29445</v>
      </c>
      <c r="G88" s="184">
        <v>5000</v>
      </c>
      <c r="H88" s="184">
        <v>18561</v>
      </c>
      <c r="I88" s="184">
        <v>4477</v>
      </c>
      <c r="J88" s="184">
        <v>1407</v>
      </c>
      <c r="K88" s="184">
        <v>605</v>
      </c>
      <c r="L88" s="184">
        <v>2285</v>
      </c>
      <c r="M88" s="184">
        <v>2891</v>
      </c>
      <c r="N88" s="184">
        <v>6521</v>
      </c>
      <c r="O88" s="184">
        <v>6599</v>
      </c>
      <c r="P88" s="184">
        <v>3273</v>
      </c>
      <c r="Q88" s="184">
        <v>3782</v>
      </c>
      <c r="R88" s="184">
        <v>3489</v>
      </c>
      <c r="S88" s="36"/>
      <c r="T88" s="126"/>
      <c r="U88" s="126"/>
    </row>
    <row r="89" spans="1:21">
      <c r="A89" s="47" t="s">
        <v>113</v>
      </c>
      <c r="B89" s="47">
        <v>3</v>
      </c>
      <c r="C89" s="127">
        <v>2</v>
      </c>
      <c r="D89" s="113" t="s">
        <v>178</v>
      </c>
      <c r="E89" s="35" t="s">
        <v>115</v>
      </c>
      <c r="F89" s="184">
        <v>216230</v>
      </c>
      <c r="G89" s="184">
        <v>33507</v>
      </c>
      <c r="H89" s="184">
        <v>139286</v>
      </c>
      <c r="I89" s="184">
        <v>31337</v>
      </c>
      <c r="J89" s="184">
        <v>12100</v>
      </c>
      <c r="K89" s="184">
        <v>5513</v>
      </c>
      <c r="L89" s="184">
        <v>17393</v>
      </c>
      <c r="M89" s="184">
        <v>21672</v>
      </c>
      <c r="N89" s="184">
        <v>48336</v>
      </c>
      <c r="O89" s="184">
        <v>45796</v>
      </c>
      <c r="P89" s="184">
        <v>22690</v>
      </c>
      <c r="Q89" s="184">
        <v>27389</v>
      </c>
      <c r="R89" s="184">
        <v>27441</v>
      </c>
      <c r="S89" s="36" t="s">
        <v>113</v>
      </c>
      <c r="T89" s="126">
        <v>3</v>
      </c>
      <c r="U89" s="126">
        <v>2</v>
      </c>
    </row>
    <row r="90" spans="1:21">
      <c r="A90" s="47"/>
      <c r="B90" s="47"/>
      <c r="C90" s="127"/>
      <c r="D90" s="113"/>
      <c r="E90" s="35" t="s">
        <v>116</v>
      </c>
      <c r="F90" s="184">
        <v>98106</v>
      </c>
      <c r="G90" s="184">
        <v>15037</v>
      </c>
      <c r="H90" s="184">
        <v>64186</v>
      </c>
      <c r="I90" s="184">
        <v>14094</v>
      </c>
      <c r="J90" s="184">
        <v>4789</v>
      </c>
      <c r="K90" s="184">
        <v>2132</v>
      </c>
      <c r="L90" s="184">
        <v>7637</v>
      </c>
      <c r="M90" s="184">
        <v>9270</v>
      </c>
      <c r="N90" s="184">
        <v>20857</v>
      </c>
      <c r="O90" s="184">
        <v>21413</v>
      </c>
      <c r="P90" s="184">
        <v>10866</v>
      </c>
      <c r="Q90" s="184">
        <v>13318</v>
      </c>
      <c r="R90" s="184">
        <v>12613</v>
      </c>
      <c r="S90" s="36"/>
      <c r="T90" s="126"/>
      <c r="U90" s="126"/>
    </row>
    <row r="91" spans="1:21">
      <c r="A91" s="47" t="s">
        <v>113</v>
      </c>
      <c r="B91" s="47">
        <v>3</v>
      </c>
      <c r="C91" s="127">
        <v>35</v>
      </c>
      <c r="D91" s="113" t="s">
        <v>154</v>
      </c>
      <c r="E91" s="35" t="s">
        <v>115</v>
      </c>
      <c r="F91" s="184">
        <v>107598</v>
      </c>
      <c r="G91" s="184">
        <v>15706</v>
      </c>
      <c r="H91" s="184">
        <v>61669</v>
      </c>
      <c r="I91" s="184">
        <v>22150</v>
      </c>
      <c r="J91" s="184">
        <v>8073</v>
      </c>
      <c r="K91" s="184">
        <v>2077</v>
      </c>
      <c r="L91" s="184">
        <v>8522</v>
      </c>
      <c r="M91" s="184">
        <v>12138</v>
      </c>
      <c r="N91" s="184">
        <v>24604</v>
      </c>
      <c r="O91" s="184">
        <v>21754</v>
      </c>
      <c r="P91" s="184">
        <v>10522</v>
      </c>
      <c r="Q91" s="184">
        <v>13570</v>
      </c>
      <c r="R91" s="184">
        <v>14411</v>
      </c>
      <c r="S91" s="36" t="s">
        <v>113</v>
      </c>
      <c r="T91" s="47">
        <v>3</v>
      </c>
      <c r="U91" s="126">
        <v>35</v>
      </c>
    </row>
    <row r="92" spans="1:21">
      <c r="A92" s="47"/>
      <c r="B92" s="47"/>
      <c r="C92" s="127"/>
      <c r="D92" s="113"/>
      <c r="E92" s="35" t="s">
        <v>116</v>
      </c>
      <c r="F92" s="184">
        <v>53941</v>
      </c>
      <c r="G92" s="184">
        <v>6841</v>
      </c>
      <c r="H92" s="184">
        <v>32155</v>
      </c>
      <c r="I92" s="184">
        <v>11380</v>
      </c>
      <c r="J92" s="184">
        <v>3565</v>
      </c>
      <c r="K92" s="184">
        <v>825</v>
      </c>
      <c r="L92" s="184">
        <v>4004</v>
      </c>
      <c r="M92" s="184">
        <v>5831</v>
      </c>
      <c r="N92" s="184">
        <v>11611</v>
      </c>
      <c r="O92" s="184">
        <v>11380</v>
      </c>
      <c r="P92" s="184">
        <v>5633</v>
      </c>
      <c r="Q92" s="184">
        <v>7311</v>
      </c>
      <c r="R92" s="184">
        <v>7346</v>
      </c>
      <c r="S92" s="135"/>
      <c r="T92" s="126"/>
      <c r="U92" s="126"/>
    </row>
    <row r="93" spans="1:21">
      <c r="A93" s="47" t="s">
        <v>113</v>
      </c>
      <c r="B93" s="47">
        <v>3</v>
      </c>
      <c r="C93" s="127">
        <v>36</v>
      </c>
      <c r="D93" s="113" t="s">
        <v>155</v>
      </c>
      <c r="E93" s="35" t="s">
        <v>115</v>
      </c>
      <c r="F93" s="184">
        <v>78700</v>
      </c>
      <c r="G93" s="184">
        <v>12432</v>
      </c>
      <c r="H93" s="184">
        <v>47748</v>
      </c>
      <c r="I93" s="184">
        <v>12502</v>
      </c>
      <c r="J93" s="184">
        <v>6018</v>
      </c>
      <c r="K93" s="184">
        <v>2174</v>
      </c>
      <c r="L93" s="184">
        <v>6287</v>
      </c>
      <c r="M93" s="184">
        <v>7651</v>
      </c>
      <c r="N93" s="184">
        <v>17659</v>
      </c>
      <c r="O93" s="184">
        <v>16157</v>
      </c>
      <c r="P93" s="184">
        <v>8066</v>
      </c>
      <c r="Q93" s="184">
        <v>10204</v>
      </c>
      <c r="R93" s="184">
        <v>10502</v>
      </c>
      <c r="S93" s="36" t="s">
        <v>113</v>
      </c>
      <c r="T93" s="47">
        <v>3</v>
      </c>
      <c r="U93" s="126">
        <v>36</v>
      </c>
    </row>
    <row r="94" spans="1:21">
      <c r="A94" s="47"/>
      <c r="B94" s="47"/>
      <c r="C94" s="127"/>
      <c r="D94" s="113"/>
      <c r="E94" s="35" t="s">
        <v>116</v>
      </c>
      <c r="F94" s="184">
        <v>39060</v>
      </c>
      <c r="G94" s="184">
        <v>5533</v>
      </c>
      <c r="H94" s="184">
        <v>24572</v>
      </c>
      <c r="I94" s="184">
        <v>6301</v>
      </c>
      <c r="J94" s="184">
        <v>2654</v>
      </c>
      <c r="K94" s="184">
        <v>891</v>
      </c>
      <c r="L94" s="184">
        <v>2848</v>
      </c>
      <c r="M94" s="184">
        <v>3608</v>
      </c>
      <c r="N94" s="184">
        <v>8397</v>
      </c>
      <c r="O94" s="184">
        <v>8477</v>
      </c>
      <c r="P94" s="184">
        <v>4319</v>
      </c>
      <c r="Q94" s="184">
        <v>5259</v>
      </c>
      <c r="R94" s="184">
        <v>5261</v>
      </c>
      <c r="S94" s="135"/>
      <c r="T94" s="126"/>
      <c r="U94" s="126"/>
    </row>
    <row r="95" spans="1:21">
      <c r="A95" s="47" t="s">
        <v>113</v>
      </c>
      <c r="B95" s="47">
        <v>3</v>
      </c>
      <c r="C95" s="127">
        <v>37</v>
      </c>
      <c r="D95" s="113" t="s">
        <v>156</v>
      </c>
      <c r="E95" s="35" t="s">
        <v>115</v>
      </c>
      <c r="F95" s="184">
        <v>55333</v>
      </c>
      <c r="G95" s="184">
        <v>9117</v>
      </c>
      <c r="H95" s="184">
        <v>35960</v>
      </c>
      <c r="I95" s="184">
        <v>6651</v>
      </c>
      <c r="J95" s="184">
        <v>3605</v>
      </c>
      <c r="K95" s="184">
        <v>1749</v>
      </c>
      <c r="L95" s="184">
        <v>4855</v>
      </c>
      <c r="M95" s="184">
        <v>5290</v>
      </c>
      <c r="N95" s="184">
        <v>11676</v>
      </c>
      <c r="O95" s="184">
        <v>11641</v>
      </c>
      <c r="P95" s="184">
        <v>5747</v>
      </c>
      <c r="Q95" s="184">
        <v>7024</v>
      </c>
      <c r="R95" s="184">
        <v>7351</v>
      </c>
      <c r="S95" s="36" t="s">
        <v>113</v>
      </c>
      <c r="T95" s="47">
        <v>3</v>
      </c>
      <c r="U95" s="126">
        <v>37</v>
      </c>
    </row>
    <row r="96" spans="1:21">
      <c r="A96" s="47"/>
      <c r="B96" s="47"/>
      <c r="C96" s="127"/>
      <c r="D96" s="113"/>
      <c r="E96" s="35" t="s">
        <v>116</v>
      </c>
      <c r="F96" s="184">
        <v>27541</v>
      </c>
      <c r="G96" s="184">
        <v>3912</v>
      </c>
      <c r="H96" s="184">
        <v>18628</v>
      </c>
      <c r="I96" s="184">
        <v>3471</v>
      </c>
      <c r="J96" s="184">
        <v>1530</v>
      </c>
      <c r="K96" s="184">
        <v>667</v>
      </c>
      <c r="L96" s="184">
        <v>2083</v>
      </c>
      <c r="M96" s="184">
        <v>2386</v>
      </c>
      <c r="N96" s="184">
        <v>5616</v>
      </c>
      <c r="O96" s="184">
        <v>6278</v>
      </c>
      <c r="P96" s="184">
        <v>3083</v>
      </c>
      <c r="Q96" s="184">
        <v>3705</v>
      </c>
      <c r="R96" s="184">
        <v>3723</v>
      </c>
      <c r="S96" s="135"/>
      <c r="T96" s="126"/>
      <c r="U96" s="126"/>
    </row>
    <row r="97" spans="1:21">
      <c r="A97" s="47" t="s">
        <v>113</v>
      </c>
      <c r="B97" s="47">
        <v>3</v>
      </c>
      <c r="C97" s="127">
        <v>3</v>
      </c>
      <c r="D97" s="113" t="s">
        <v>157</v>
      </c>
      <c r="E97" s="35" t="s">
        <v>115</v>
      </c>
      <c r="F97" s="184">
        <v>241631</v>
      </c>
      <c r="G97" s="184">
        <v>37255</v>
      </c>
      <c r="H97" s="184">
        <v>145377</v>
      </c>
      <c r="I97" s="184">
        <v>41303</v>
      </c>
      <c r="J97" s="184">
        <v>17696</v>
      </c>
      <c r="K97" s="184">
        <v>6000</v>
      </c>
      <c r="L97" s="184">
        <v>19664</v>
      </c>
      <c r="M97" s="184">
        <v>25079</v>
      </c>
      <c r="N97" s="184">
        <v>53939</v>
      </c>
      <c r="O97" s="184">
        <v>49552</v>
      </c>
      <c r="P97" s="184">
        <v>24335</v>
      </c>
      <c r="Q97" s="184">
        <v>30798</v>
      </c>
      <c r="R97" s="184">
        <v>32264</v>
      </c>
      <c r="S97" s="36" t="s">
        <v>113</v>
      </c>
      <c r="T97" s="126">
        <v>3</v>
      </c>
      <c r="U97" s="126">
        <v>3</v>
      </c>
    </row>
    <row r="98" spans="1:21">
      <c r="A98" s="47"/>
      <c r="B98" s="47"/>
      <c r="C98" s="127"/>
      <c r="D98" s="113"/>
      <c r="E98" s="35" t="s">
        <v>116</v>
      </c>
      <c r="F98" s="184">
        <v>120542</v>
      </c>
      <c r="G98" s="184">
        <v>16286</v>
      </c>
      <c r="H98" s="184">
        <v>75355</v>
      </c>
      <c r="I98" s="184">
        <v>21152</v>
      </c>
      <c r="J98" s="184">
        <v>7749</v>
      </c>
      <c r="K98" s="184">
        <v>2383</v>
      </c>
      <c r="L98" s="184">
        <v>8935</v>
      </c>
      <c r="M98" s="184">
        <v>11825</v>
      </c>
      <c r="N98" s="184">
        <v>25624</v>
      </c>
      <c r="O98" s="184">
        <v>26135</v>
      </c>
      <c r="P98" s="184">
        <v>13035</v>
      </c>
      <c r="Q98" s="184">
        <v>16275</v>
      </c>
      <c r="R98" s="184">
        <v>16330</v>
      </c>
      <c r="S98" s="36"/>
      <c r="T98" s="126"/>
      <c r="U98" s="126"/>
    </row>
    <row r="99" spans="1:21">
      <c r="A99" s="128" t="s">
        <v>113</v>
      </c>
      <c r="B99" s="128">
        <v>3</v>
      </c>
      <c r="C99" s="129"/>
      <c r="D99" s="21" t="s">
        <v>158</v>
      </c>
      <c r="E99" s="4" t="s">
        <v>115</v>
      </c>
      <c r="F99" s="185">
        <v>940460</v>
      </c>
      <c r="G99" s="185">
        <v>139447</v>
      </c>
      <c r="H99" s="185">
        <v>567694</v>
      </c>
      <c r="I99" s="185">
        <v>169818</v>
      </c>
      <c r="J99" s="185">
        <v>63501</v>
      </c>
      <c r="K99" s="185">
        <v>23566</v>
      </c>
      <c r="L99" s="185">
        <v>75288</v>
      </c>
      <c r="M99" s="185">
        <v>98835</v>
      </c>
      <c r="N99" s="185">
        <v>213426</v>
      </c>
      <c r="O99" s="185">
        <v>194831</v>
      </c>
      <c r="P99" s="185">
        <v>95394</v>
      </c>
      <c r="Q99" s="185">
        <v>117660</v>
      </c>
      <c r="R99" s="185">
        <v>121460</v>
      </c>
      <c r="S99" s="8" t="s">
        <v>113</v>
      </c>
      <c r="T99" s="128">
        <v>3</v>
      </c>
      <c r="U99" s="130"/>
    </row>
    <row r="100" spans="1:21">
      <c r="A100" s="128"/>
      <c r="B100" s="128"/>
      <c r="C100" s="129"/>
      <c r="D100" s="21"/>
      <c r="E100" s="4" t="s">
        <v>116</v>
      </c>
      <c r="F100" s="185">
        <v>448938</v>
      </c>
      <c r="G100" s="185">
        <v>61418</v>
      </c>
      <c r="H100" s="185">
        <v>276739</v>
      </c>
      <c r="I100" s="185">
        <v>84392</v>
      </c>
      <c r="J100" s="185">
        <v>26389</v>
      </c>
      <c r="K100" s="185">
        <v>9815</v>
      </c>
      <c r="L100" s="185">
        <v>34028</v>
      </c>
      <c r="M100" s="185">
        <v>45141</v>
      </c>
      <c r="N100" s="185">
        <v>97280</v>
      </c>
      <c r="O100" s="185">
        <v>95781</v>
      </c>
      <c r="P100" s="185">
        <v>48210</v>
      </c>
      <c r="Q100" s="185">
        <v>59496</v>
      </c>
      <c r="R100" s="185">
        <v>59187</v>
      </c>
      <c r="S100" s="131"/>
      <c r="T100" s="130"/>
      <c r="U100" s="130"/>
    </row>
    <row r="101" spans="1:21">
      <c r="A101" s="47" t="s">
        <v>113</v>
      </c>
      <c r="B101" s="47">
        <v>4</v>
      </c>
      <c r="C101" s="127">
        <v>15</v>
      </c>
      <c r="D101" s="113" t="s">
        <v>159</v>
      </c>
      <c r="E101" s="35" t="s">
        <v>115</v>
      </c>
      <c r="F101" s="184">
        <v>115575</v>
      </c>
      <c r="G101" s="184">
        <v>16117</v>
      </c>
      <c r="H101" s="184">
        <v>68190</v>
      </c>
      <c r="I101" s="184">
        <v>23241</v>
      </c>
      <c r="J101" s="184">
        <v>8027</v>
      </c>
      <c r="K101" s="184">
        <v>2545</v>
      </c>
      <c r="L101" s="184">
        <v>8644</v>
      </c>
      <c r="M101" s="184">
        <v>11766</v>
      </c>
      <c r="N101" s="184">
        <v>25870</v>
      </c>
      <c r="O101" s="184">
        <v>24707</v>
      </c>
      <c r="P101" s="184">
        <v>12391</v>
      </c>
      <c r="Q101" s="184">
        <v>14658</v>
      </c>
      <c r="R101" s="184">
        <v>14994</v>
      </c>
      <c r="S101" s="38" t="s">
        <v>113</v>
      </c>
      <c r="T101" s="47">
        <v>4</v>
      </c>
      <c r="U101" s="126">
        <v>15</v>
      </c>
    </row>
    <row r="102" spans="1:21">
      <c r="A102" s="47"/>
      <c r="B102" s="47"/>
      <c r="C102" s="127"/>
      <c r="D102" s="113"/>
      <c r="E102" s="35" t="s">
        <v>116</v>
      </c>
      <c r="F102" s="184">
        <v>54729</v>
      </c>
      <c r="G102" s="184">
        <v>7216</v>
      </c>
      <c r="H102" s="184">
        <v>33311</v>
      </c>
      <c r="I102" s="184">
        <v>10844</v>
      </c>
      <c r="J102" s="184">
        <v>3358</v>
      </c>
      <c r="K102" s="184">
        <v>1041</v>
      </c>
      <c r="L102" s="184">
        <v>3744</v>
      </c>
      <c r="M102" s="184">
        <v>5309</v>
      </c>
      <c r="N102" s="184">
        <v>11782</v>
      </c>
      <c r="O102" s="184">
        <v>12018</v>
      </c>
      <c r="P102" s="184">
        <v>6154</v>
      </c>
      <c r="Q102" s="184">
        <v>7309</v>
      </c>
      <c r="R102" s="184">
        <v>7372</v>
      </c>
      <c r="S102" s="36"/>
      <c r="T102" s="126"/>
      <c r="U102" s="126"/>
    </row>
    <row r="103" spans="1:21">
      <c r="A103" s="47" t="s">
        <v>113</v>
      </c>
      <c r="B103" s="47">
        <v>4</v>
      </c>
      <c r="C103" s="127">
        <v>16</v>
      </c>
      <c r="D103" s="113" t="s">
        <v>160</v>
      </c>
      <c r="E103" s="35" t="s">
        <v>115</v>
      </c>
      <c r="F103" s="184">
        <v>96902</v>
      </c>
      <c r="G103" s="184">
        <v>12658</v>
      </c>
      <c r="H103" s="184">
        <v>50873</v>
      </c>
      <c r="I103" s="184">
        <v>28796</v>
      </c>
      <c r="J103" s="184">
        <v>4575</v>
      </c>
      <c r="K103" s="184">
        <v>1969</v>
      </c>
      <c r="L103" s="184">
        <v>7602</v>
      </c>
      <c r="M103" s="184">
        <v>11630</v>
      </c>
      <c r="N103" s="184">
        <v>23608</v>
      </c>
      <c r="O103" s="184">
        <v>19667</v>
      </c>
      <c r="P103" s="184">
        <v>9362</v>
      </c>
      <c r="Q103" s="184">
        <v>11412</v>
      </c>
      <c r="R103" s="184">
        <v>11652</v>
      </c>
      <c r="S103" s="38" t="s">
        <v>113</v>
      </c>
      <c r="T103" s="47">
        <v>4</v>
      </c>
      <c r="U103" s="126">
        <v>16</v>
      </c>
    </row>
    <row r="104" spans="1:21">
      <c r="A104" s="47"/>
      <c r="B104" s="47"/>
      <c r="C104" s="127"/>
      <c r="D104" s="113"/>
      <c r="E104" s="35" t="s">
        <v>116</v>
      </c>
      <c r="F104" s="184">
        <v>50798</v>
      </c>
      <c r="G104" s="184">
        <v>6112</v>
      </c>
      <c r="H104" s="184">
        <v>27842</v>
      </c>
      <c r="I104" s="184">
        <v>14908</v>
      </c>
      <c r="J104" s="184">
        <v>1936</v>
      </c>
      <c r="K104" s="184">
        <v>862</v>
      </c>
      <c r="L104" s="184">
        <v>3914</v>
      </c>
      <c r="M104" s="184">
        <v>6055</v>
      </c>
      <c r="N104" s="184">
        <v>11791</v>
      </c>
      <c r="O104" s="184">
        <v>10223</v>
      </c>
      <c r="P104" s="184">
        <v>5197</v>
      </c>
      <c r="Q104" s="184">
        <v>6370</v>
      </c>
      <c r="R104" s="184">
        <v>6386</v>
      </c>
      <c r="S104" s="36"/>
      <c r="T104" s="126"/>
      <c r="U104" s="126"/>
    </row>
    <row r="105" spans="1:21">
      <c r="A105" s="47" t="s">
        <v>113</v>
      </c>
      <c r="B105" s="47">
        <v>4</v>
      </c>
      <c r="C105" s="127">
        <v>17</v>
      </c>
      <c r="D105" s="113" t="s">
        <v>161</v>
      </c>
      <c r="E105" s="35" t="s">
        <v>115</v>
      </c>
      <c r="F105" s="184">
        <v>71123</v>
      </c>
      <c r="G105" s="184">
        <v>10400</v>
      </c>
      <c r="H105" s="184">
        <v>47231</v>
      </c>
      <c r="I105" s="184">
        <v>9484</v>
      </c>
      <c r="J105" s="184">
        <v>4008</v>
      </c>
      <c r="K105" s="184">
        <v>1791</v>
      </c>
      <c r="L105" s="184">
        <v>5654</v>
      </c>
      <c r="M105" s="184">
        <v>6759</v>
      </c>
      <c r="N105" s="184">
        <v>15545</v>
      </c>
      <c r="O105" s="184">
        <v>14850</v>
      </c>
      <c r="P105" s="184">
        <v>7736</v>
      </c>
      <c r="Q105" s="184">
        <v>9385</v>
      </c>
      <c r="R105" s="184">
        <v>9403</v>
      </c>
      <c r="S105" s="38" t="s">
        <v>113</v>
      </c>
      <c r="T105" s="47">
        <v>4</v>
      </c>
      <c r="U105" s="126">
        <v>17</v>
      </c>
    </row>
    <row r="106" spans="1:21">
      <c r="A106" s="47"/>
      <c r="B106" s="47"/>
      <c r="C106" s="127"/>
      <c r="D106" s="113"/>
      <c r="E106" s="35" t="s">
        <v>116</v>
      </c>
      <c r="F106" s="184">
        <v>33815</v>
      </c>
      <c r="G106" s="184">
        <v>4820</v>
      </c>
      <c r="H106" s="184">
        <v>22704</v>
      </c>
      <c r="I106" s="184">
        <v>4517</v>
      </c>
      <c r="J106" s="184">
        <v>1774</v>
      </c>
      <c r="K106" s="184">
        <v>689</v>
      </c>
      <c r="L106" s="184">
        <v>2480</v>
      </c>
      <c r="M106" s="184">
        <v>3020</v>
      </c>
      <c r="N106" s="184">
        <v>7098</v>
      </c>
      <c r="O106" s="184">
        <v>7207</v>
      </c>
      <c r="P106" s="184">
        <v>3965</v>
      </c>
      <c r="Q106" s="184">
        <v>4786</v>
      </c>
      <c r="R106" s="184">
        <v>4570</v>
      </c>
      <c r="S106" s="36"/>
      <c r="T106" s="126"/>
      <c r="U106" s="126"/>
    </row>
    <row r="107" spans="1:21">
      <c r="A107" s="47" t="s">
        <v>113</v>
      </c>
      <c r="B107" s="47">
        <v>4</v>
      </c>
      <c r="C107" s="127">
        <v>1</v>
      </c>
      <c r="D107" s="113" t="s">
        <v>162</v>
      </c>
      <c r="E107" s="35" t="s">
        <v>115</v>
      </c>
      <c r="F107" s="184">
        <v>283600</v>
      </c>
      <c r="G107" s="184">
        <v>39175</v>
      </c>
      <c r="H107" s="184">
        <v>166294</v>
      </c>
      <c r="I107" s="184">
        <v>61521</v>
      </c>
      <c r="J107" s="184">
        <v>16610</v>
      </c>
      <c r="K107" s="184">
        <v>6305</v>
      </c>
      <c r="L107" s="184">
        <v>21900</v>
      </c>
      <c r="M107" s="184">
        <v>30155</v>
      </c>
      <c r="N107" s="184">
        <v>65023</v>
      </c>
      <c r="O107" s="184">
        <v>59224</v>
      </c>
      <c r="P107" s="184">
        <v>29489</v>
      </c>
      <c r="Q107" s="184">
        <v>35455</v>
      </c>
      <c r="R107" s="184">
        <v>36049</v>
      </c>
      <c r="S107" s="36" t="s">
        <v>113</v>
      </c>
      <c r="T107" s="126">
        <v>4</v>
      </c>
      <c r="U107" s="126">
        <v>1</v>
      </c>
    </row>
    <row r="108" spans="1:21">
      <c r="A108" s="47"/>
      <c r="B108" s="47"/>
      <c r="C108" s="127"/>
      <c r="D108" s="113"/>
      <c r="E108" s="35" t="s">
        <v>116</v>
      </c>
      <c r="F108" s="184">
        <v>139342</v>
      </c>
      <c r="G108" s="184">
        <v>18148</v>
      </c>
      <c r="H108" s="184">
        <v>83857</v>
      </c>
      <c r="I108" s="184">
        <v>30269</v>
      </c>
      <c r="J108" s="184">
        <v>7068</v>
      </c>
      <c r="K108" s="184">
        <v>2592</v>
      </c>
      <c r="L108" s="184">
        <v>10138</v>
      </c>
      <c r="M108" s="184">
        <v>14384</v>
      </c>
      <c r="N108" s="184">
        <v>30671</v>
      </c>
      <c r="O108" s="184">
        <v>29448</v>
      </c>
      <c r="P108" s="184">
        <v>15316</v>
      </c>
      <c r="Q108" s="184">
        <v>18465</v>
      </c>
      <c r="R108" s="184">
        <v>18328</v>
      </c>
      <c r="S108" s="36"/>
      <c r="T108" s="126"/>
      <c r="U108" s="126"/>
    </row>
    <row r="109" spans="1:21">
      <c r="A109" s="47" t="s">
        <v>113</v>
      </c>
      <c r="B109" s="47">
        <v>4</v>
      </c>
      <c r="C109" s="127">
        <v>21</v>
      </c>
      <c r="D109" s="113" t="s">
        <v>163</v>
      </c>
      <c r="E109" s="35" t="s">
        <v>115</v>
      </c>
      <c r="F109" s="184">
        <v>105503</v>
      </c>
      <c r="G109" s="184">
        <v>14219</v>
      </c>
      <c r="H109" s="184">
        <v>54806</v>
      </c>
      <c r="I109" s="184">
        <v>29487</v>
      </c>
      <c r="J109" s="184">
        <v>6991</v>
      </c>
      <c r="K109" s="184">
        <v>2217</v>
      </c>
      <c r="L109" s="184">
        <v>8775</v>
      </c>
      <c r="M109" s="184">
        <v>13007</v>
      </c>
      <c r="N109" s="184">
        <v>25971</v>
      </c>
      <c r="O109" s="184">
        <v>22426</v>
      </c>
      <c r="P109" s="184">
        <v>10323</v>
      </c>
      <c r="Q109" s="184">
        <v>11687</v>
      </c>
      <c r="R109" s="184">
        <v>11097</v>
      </c>
      <c r="S109" s="38" t="s">
        <v>113</v>
      </c>
      <c r="T109" s="47">
        <v>4</v>
      </c>
      <c r="U109" s="126">
        <v>21</v>
      </c>
    </row>
    <row r="110" spans="1:21">
      <c r="A110" s="47"/>
      <c r="B110" s="47"/>
      <c r="C110" s="127"/>
      <c r="D110" s="113"/>
      <c r="E110" s="35" t="s">
        <v>116</v>
      </c>
      <c r="F110" s="184">
        <v>50528</v>
      </c>
      <c r="G110" s="184">
        <v>6506</v>
      </c>
      <c r="H110" s="184">
        <v>28195</v>
      </c>
      <c r="I110" s="184">
        <v>12950</v>
      </c>
      <c r="J110" s="184">
        <v>2877</v>
      </c>
      <c r="K110" s="184">
        <v>1095</v>
      </c>
      <c r="L110" s="184">
        <v>4485</v>
      </c>
      <c r="M110" s="184">
        <v>6388</v>
      </c>
      <c r="N110" s="184">
        <v>11888</v>
      </c>
      <c r="O110" s="184">
        <v>10694</v>
      </c>
      <c r="P110" s="184">
        <v>4986</v>
      </c>
      <c r="Q110" s="184">
        <v>5721</v>
      </c>
      <c r="R110" s="184">
        <v>5271</v>
      </c>
      <c r="S110" s="36"/>
      <c r="T110" s="126"/>
      <c r="U110" s="126"/>
    </row>
    <row r="111" spans="1:21">
      <c r="A111" s="47" t="s">
        <v>113</v>
      </c>
      <c r="B111" s="47">
        <v>4</v>
      </c>
      <c r="C111" s="127">
        <v>25</v>
      </c>
      <c r="D111" s="113" t="s">
        <v>164</v>
      </c>
      <c r="E111" s="35" t="s">
        <v>115</v>
      </c>
      <c r="F111" s="184">
        <v>60757</v>
      </c>
      <c r="G111" s="184">
        <v>8602</v>
      </c>
      <c r="H111" s="184">
        <v>40486</v>
      </c>
      <c r="I111" s="184">
        <v>6510</v>
      </c>
      <c r="J111" s="184">
        <v>5159</v>
      </c>
      <c r="K111" s="184">
        <v>1602</v>
      </c>
      <c r="L111" s="184">
        <v>4823</v>
      </c>
      <c r="M111" s="184">
        <v>5975</v>
      </c>
      <c r="N111" s="184">
        <v>13310</v>
      </c>
      <c r="O111" s="184">
        <v>13159</v>
      </c>
      <c r="P111" s="184">
        <v>6795</v>
      </c>
      <c r="Q111" s="184">
        <v>7598</v>
      </c>
      <c r="R111" s="184">
        <v>7495</v>
      </c>
      <c r="S111" s="38" t="s">
        <v>113</v>
      </c>
      <c r="T111" s="47">
        <v>4</v>
      </c>
      <c r="U111" s="126">
        <v>25</v>
      </c>
    </row>
    <row r="112" spans="1:21">
      <c r="A112" s="47"/>
      <c r="B112" s="47"/>
      <c r="C112" s="127"/>
      <c r="D112" s="113"/>
      <c r="E112" s="35" t="s">
        <v>116</v>
      </c>
      <c r="F112" s="184">
        <v>25175</v>
      </c>
      <c r="G112" s="184">
        <v>3203</v>
      </c>
      <c r="H112" s="184">
        <v>17667</v>
      </c>
      <c r="I112" s="184">
        <v>2933</v>
      </c>
      <c r="J112" s="184">
        <v>1372</v>
      </c>
      <c r="K112" s="184">
        <v>544</v>
      </c>
      <c r="L112" s="184">
        <v>1805</v>
      </c>
      <c r="M112" s="184">
        <v>2219</v>
      </c>
      <c r="N112" s="184">
        <v>5102</v>
      </c>
      <c r="O112" s="184">
        <v>5668</v>
      </c>
      <c r="P112" s="184">
        <v>3046</v>
      </c>
      <c r="Q112" s="184">
        <v>3469</v>
      </c>
      <c r="R112" s="184">
        <v>3322</v>
      </c>
      <c r="S112" s="36"/>
      <c r="T112" s="126"/>
      <c r="U112" s="126"/>
    </row>
    <row r="113" spans="1:21">
      <c r="A113" s="47" t="s">
        <v>113</v>
      </c>
      <c r="B113" s="47">
        <v>4</v>
      </c>
      <c r="C113" s="127">
        <v>26</v>
      </c>
      <c r="D113" s="113" t="s">
        <v>165</v>
      </c>
      <c r="E113" s="35" t="s">
        <v>115</v>
      </c>
      <c r="F113" s="184">
        <v>90762</v>
      </c>
      <c r="G113" s="184">
        <v>10905</v>
      </c>
      <c r="H113" s="184">
        <v>58687</v>
      </c>
      <c r="I113" s="184">
        <v>16865</v>
      </c>
      <c r="J113" s="184">
        <v>4305</v>
      </c>
      <c r="K113" s="184">
        <v>2393</v>
      </c>
      <c r="L113" s="184">
        <v>6686</v>
      </c>
      <c r="M113" s="184">
        <v>9112</v>
      </c>
      <c r="N113" s="184">
        <v>21254</v>
      </c>
      <c r="O113" s="184">
        <v>19793</v>
      </c>
      <c r="P113" s="184">
        <v>9738</v>
      </c>
      <c r="Q113" s="184">
        <v>11347</v>
      </c>
      <c r="R113" s="184">
        <v>10439</v>
      </c>
      <c r="S113" s="38" t="s">
        <v>113</v>
      </c>
      <c r="T113" s="47">
        <v>4</v>
      </c>
      <c r="U113" s="126">
        <v>26</v>
      </c>
    </row>
    <row r="114" spans="1:21">
      <c r="A114" s="47"/>
      <c r="B114" s="47"/>
      <c r="C114" s="127"/>
      <c r="D114" s="113"/>
      <c r="E114" s="35" t="s">
        <v>116</v>
      </c>
      <c r="F114" s="184">
        <v>39053</v>
      </c>
      <c r="G114" s="184">
        <v>4418</v>
      </c>
      <c r="H114" s="184">
        <v>25733</v>
      </c>
      <c r="I114" s="184">
        <v>7390</v>
      </c>
      <c r="J114" s="184">
        <v>1512</v>
      </c>
      <c r="K114" s="184">
        <v>793</v>
      </c>
      <c r="L114" s="184">
        <v>2793</v>
      </c>
      <c r="M114" s="184">
        <v>3958</v>
      </c>
      <c r="N114" s="184">
        <v>8828</v>
      </c>
      <c r="O114" s="184">
        <v>8700</v>
      </c>
      <c r="P114" s="184">
        <v>4379</v>
      </c>
      <c r="Q114" s="184">
        <v>5131</v>
      </c>
      <c r="R114" s="184">
        <v>4471</v>
      </c>
      <c r="S114" s="36"/>
      <c r="T114" s="126"/>
      <c r="U114" s="126"/>
    </row>
    <row r="115" spans="1:21">
      <c r="A115" s="47" t="s">
        <v>113</v>
      </c>
      <c r="B115" s="47">
        <v>4</v>
      </c>
      <c r="C115" s="127">
        <v>2</v>
      </c>
      <c r="D115" s="113" t="s">
        <v>286</v>
      </c>
      <c r="E115" s="35" t="s">
        <v>115</v>
      </c>
      <c r="F115" s="184">
        <v>257022</v>
      </c>
      <c r="G115" s="184">
        <v>33726</v>
      </c>
      <c r="H115" s="184">
        <v>153979</v>
      </c>
      <c r="I115" s="184">
        <v>52862</v>
      </c>
      <c r="J115" s="184">
        <v>16455</v>
      </c>
      <c r="K115" s="184">
        <v>6212</v>
      </c>
      <c r="L115" s="184">
        <v>20284</v>
      </c>
      <c r="M115" s="184">
        <v>28094</v>
      </c>
      <c r="N115" s="184">
        <v>60535</v>
      </c>
      <c r="O115" s="184">
        <v>55378</v>
      </c>
      <c r="P115" s="184">
        <v>26856</v>
      </c>
      <c r="Q115" s="184">
        <v>30632</v>
      </c>
      <c r="R115" s="184">
        <v>29031</v>
      </c>
      <c r="S115" s="36" t="s">
        <v>113</v>
      </c>
      <c r="T115" s="126">
        <v>4</v>
      </c>
      <c r="U115" s="126">
        <v>2</v>
      </c>
    </row>
    <row r="116" spans="1:21">
      <c r="A116" s="47"/>
      <c r="B116" s="47"/>
      <c r="C116" s="127"/>
      <c r="D116" s="113"/>
      <c r="E116" s="35" t="s">
        <v>116</v>
      </c>
      <c r="F116" s="184">
        <v>114756</v>
      </c>
      <c r="G116" s="184">
        <v>14127</v>
      </c>
      <c r="H116" s="184">
        <v>71595</v>
      </c>
      <c r="I116" s="184">
        <v>23273</v>
      </c>
      <c r="J116" s="184">
        <v>5761</v>
      </c>
      <c r="K116" s="184">
        <v>2432</v>
      </c>
      <c r="L116" s="184">
        <v>9083</v>
      </c>
      <c r="M116" s="184">
        <v>12565</v>
      </c>
      <c r="N116" s="184">
        <v>25818</v>
      </c>
      <c r="O116" s="184">
        <v>25062</v>
      </c>
      <c r="P116" s="184">
        <v>12411</v>
      </c>
      <c r="Q116" s="184">
        <v>14321</v>
      </c>
      <c r="R116" s="184">
        <v>13064</v>
      </c>
      <c r="S116" s="36"/>
      <c r="T116" s="126"/>
      <c r="U116" s="126"/>
    </row>
    <row r="117" spans="1:21">
      <c r="A117" s="47" t="s">
        <v>113</v>
      </c>
      <c r="B117" s="47">
        <v>4</v>
      </c>
      <c r="C117" s="127">
        <v>35</v>
      </c>
      <c r="D117" s="113" t="s">
        <v>166</v>
      </c>
      <c r="E117" s="35" t="s">
        <v>115</v>
      </c>
      <c r="F117" s="184">
        <v>98157</v>
      </c>
      <c r="G117" s="184">
        <v>11681</v>
      </c>
      <c r="H117" s="184">
        <v>55943</v>
      </c>
      <c r="I117" s="184">
        <v>24575</v>
      </c>
      <c r="J117" s="184">
        <v>5958</v>
      </c>
      <c r="K117" s="184">
        <v>1809</v>
      </c>
      <c r="L117" s="184">
        <v>6865</v>
      </c>
      <c r="M117" s="184">
        <v>9357</v>
      </c>
      <c r="N117" s="184">
        <v>22403</v>
      </c>
      <c r="O117" s="184">
        <v>21945</v>
      </c>
      <c r="P117" s="184">
        <v>10470</v>
      </c>
      <c r="Q117" s="184">
        <v>12659</v>
      </c>
      <c r="R117" s="184">
        <v>12649</v>
      </c>
      <c r="S117" s="38" t="s">
        <v>113</v>
      </c>
      <c r="T117" s="47">
        <v>4</v>
      </c>
      <c r="U117" s="126">
        <v>35</v>
      </c>
    </row>
    <row r="118" spans="1:21">
      <c r="A118" s="47"/>
      <c r="B118" s="47"/>
      <c r="C118" s="127"/>
      <c r="D118" s="113"/>
      <c r="E118" s="35" t="s">
        <v>116</v>
      </c>
      <c r="F118" s="184">
        <v>43052</v>
      </c>
      <c r="G118" s="184">
        <v>5006</v>
      </c>
      <c r="H118" s="184">
        <v>26340</v>
      </c>
      <c r="I118" s="184">
        <v>9092</v>
      </c>
      <c r="J118" s="184">
        <v>2614</v>
      </c>
      <c r="K118" s="184">
        <v>705</v>
      </c>
      <c r="L118" s="184">
        <v>2919</v>
      </c>
      <c r="M118" s="184">
        <v>3941</v>
      </c>
      <c r="N118" s="184">
        <v>9268</v>
      </c>
      <c r="O118" s="184">
        <v>9536</v>
      </c>
      <c r="P118" s="184">
        <v>4820</v>
      </c>
      <c r="Q118" s="184">
        <v>5936</v>
      </c>
      <c r="R118" s="184">
        <v>5927</v>
      </c>
      <c r="S118" s="36"/>
      <c r="T118" s="126"/>
      <c r="U118" s="126"/>
    </row>
    <row r="119" spans="1:21">
      <c r="A119" s="47" t="s">
        <v>113</v>
      </c>
      <c r="B119" s="47">
        <v>4</v>
      </c>
      <c r="C119" s="127">
        <v>36</v>
      </c>
      <c r="D119" s="113" t="s">
        <v>167</v>
      </c>
      <c r="E119" s="35" t="s">
        <v>115</v>
      </c>
      <c r="F119" s="184">
        <v>128988</v>
      </c>
      <c r="G119" s="184">
        <v>16427</v>
      </c>
      <c r="H119" s="184">
        <v>82796</v>
      </c>
      <c r="I119" s="184">
        <v>22898</v>
      </c>
      <c r="J119" s="184">
        <v>6867</v>
      </c>
      <c r="K119" s="184">
        <v>3297</v>
      </c>
      <c r="L119" s="184">
        <v>10729</v>
      </c>
      <c r="M119" s="184">
        <v>14005</v>
      </c>
      <c r="N119" s="184">
        <v>28928</v>
      </c>
      <c r="O119" s="184">
        <v>26132</v>
      </c>
      <c r="P119" s="184">
        <v>13294</v>
      </c>
      <c r="Q119" s="184">
        <v>16254</v>
      </c>
      <c r="R119" s="184">
        <v>16349</v>
      </c>
      <c r="S119" s="38" t="s">
        <v>113</v>
      </c>
      <c r="T119" s="47">
        <v>4</v>
      </c>
      <c r="U119" s="126">
        <v>36</v>
      </c>
    </row>
    <row r="120" spans="1:21">
      <c r="A120" s="47"/>
      <c r="B120" s="47"/>
      <c r="C120" s="127"/>
      <c r="D120" s="113"/>
      <c r="E120" s="35" t="s">
        <v>116</v>
      </c>
      <c r="F120" s="184">
        <v>63342</v>
      </c>
      <c r="G120" s="184">
        <v>7440</v>
      </c>
      <c r="H120" s="184">
        <v>41479</v>
      </c>
      <c r="I120" s="184">
        <v>11710</v>
      </c>
      <c r="J120" s="184">
        <v>2713</v>
      </c>
      <c r="K120" s="184">
        <v>1399</v>
      </c>
      <c r="L120" s="184">
        <v>4906</v>
      </c>
      <c r="M120" s="184">
        <v>6565</v>
      </c>
      <c r="N120" s="184">
        <v>13332</v>
      </c>
      <c r="O120" s="184">
        <v>13317</v>
      </c>
      <c r="P120" s="184">
        <v>7046</v>
      </c>
      <c r="Q120" s="184">
        <v>8532</v>
      </c>
      <c r="R120" s="184">
        <v>8245</v>
      </c>
      <c r="S120" s="36"/>
      <c r="T120" s="126"/>
      <c r="U120" s="126"/>
    </row>
    <row r="121" spans="1:21">
      <c r="A121" s="47" t="s">
        <v>113</v>
      </c>
      <c r="B121" s="47">
        <v>4</v>
      </c>
      <c r="C121" s="127">
        <v>37</v>
      </c>
      <c r="D121" s="113" t="s">
        <v>168</v>
      </c>
      <c r="E121" s="35" t="s">
        <v>115</v>
      </c>
      <c r="F121" s="184">
        <v>49470</v>
      </c>
      <c r="G121" s="184">
        <v>7190</v>
      </c>
      <c r="H121" s="184">
        <v>33700</v>
      </c>
      <c r="I121" s="184">
        <v>5903</v>
      </c>
      <c r="J121" s="184">
        <v>2677</v>
      </c>
      <c r="K121" s="184">
        <v>1379</v>
      </c>
      <c r="L121" s="184">
        <v>3963</v>
      </c>
      <c r="M121" s="184">
        <v>4797</v>
      </c>
      <c r="N121" s="184">
        <v>10589</v>
      </c>
      <c r="O121" s="184">
        <v>10062</v>
      </c>
      <c r="P121" s="184">
        <v>5264</v>
      </c>
      <c r="Q121" s="184">
        <v>6532</v>
      </c>
      <c r="R121" s="184">
        <v>6884</v>
      </c>
      <c r="S121" s="38" t="s">
        <v>113</v>
      </c>
      <c r="T121" s="47">
        <v>4</v>
      </c>
      <c r="U121" s="126">
        <v>37</v>
      </c>
    </row>
    <row r="122" spans="1:21">
      <c r="A122" s="47"/>
      <c r="B122" s="47"/>
      <c r="C122" s="127"/>
      <c r="D122" s="113"/>
      <c r="E122" s="35" t="s">
        <v>116</v>
      </c>
      <c r="F122" s="184">
        <v>22533</v>
      </c>
      <c r="G122" s="184">
        <v>3205</v>
      </c>
      <c r="H122" s="184">
        <v>15404</v>
      </c>
      <c r="I122" s="184">
        <v>2843</v>
      </c>
      <c r="J122" s="184">
        <v>1081</v>
      </c>
      <c r="K122" s="184">
        <v>541</v>
      </c>
      <c r="L122" s="184">
        <v>1702</v>
      </c>
      <c r="M122" s="184">
        <v>2024</v>
      </c>
      <c r="N122" s="184">
        <v>4432</v>
      </c>
      <c r="O122" s="184">
        <v>4837</v>
      </c>
      <c r="P122" s="184">
        <v>2604</v>
      </c>
      <c r="Q122" s="184">
        <v>3189</v>
      </c>
      <c r="R122" s="184">
        <v>3204</v>
      </c>
      <c r="S122" s="36"/>
      <c r="T122" s="126"/>
      <c r="U122" s="126"/>
    </row>
    <row r="123" spans="1:21">
      <c r="A123" s="47" t="s">
        <v>113</v>
      </c>
      <c r="B123" s="47">
        <v>4</v>
      </c>
      <c r="C123" s="127">
        <v>3</v>
      </c>
      <c r="D123" s="113" t="s">
        <v>180</v>
      </c>
      <c r="E123" s="35" t="s">
        <v>115</v>
      </c>
      <c r="F123" s="184">
        <v>276615</v>
      </c>
      <c r="G123" s="184">
        <v>35298</v>
      </c>
      <c r="H123" s="184">
        <v>172439</v>
      </c>
      <c r="I123" s="184">
        <v>53376</v>
      </c>
      <c r="J123" s="184">
        <v>15502</v>
      </c>
      <c r="K123" s="184">
        <v>6485</v>
      </c>
      <c r="L123" s="184">
        <v>21557</v>
      </c>
      <c r="M123" s="184">
        <v>28159</v>
      </c>
      <c r="N123" s="184">
        <v>61920</v>
      </c>
      <c r="O123" s="184">
        <v>58139</v>
      </c>
      <c r="P123" s="184">
        <v>29028</v>
      </c>
      <c r="Q123" s="184">
        <v>35445</v>
      </c>
      <c r="R123" s="184">
        <v>35882</v>
      </c>
      <c r="S123" s="36" t="s">
        <v>113</v>
      </c>
      <c r="T123" s="126">
        <v>4</v>
      </c>
      <c r="U123" s="126">
        <v>3</v>
      </c>
    </row>
    <row r="124" spans="1:21">
      <c r="A124" s="47"/>
      <c r="B124" s="47"/>
      <c r="C124" s="127"/>
      <c r="D124" s="113"/>
      <c r="E124" s="35" t="s">
        <v>116</v>
      </c>
      <c r="F124" s="184">
        <v>128927</v>
      </c>
      <c r="G124" s="184">
        <v>15651</v>
      </c>
      <c r="H124" s="184">
        <v>83223</v>
      </c>
      <c r="I124" s="184">
        <v>23645</v>
      </c>
      <c r="J124" s="184">
        <v>6408</v>
      </c>
      <c r="K124" s="184">
        <v>2645</v>
      </c>
      <c r="L124" s="184">
        <v>9527</v>
      </c>
      <c r="M124" s="184">
        <v>12530</v>
      </c>
      <c r="N124" s="184">
        <v>27032</v>
      </c>
      <c r="O124" s="184">
        <v>27690</v>
      </c>
      <c r="P124" s="184">
        <v>14470</v>
      </c>
      <c r="Q124" s="184">
        <v>17657</v>
      </c>
      <c r="R124" s="184">
        <v>17376</v>
      </c>
      <c r="S124" s="36"/>
      <c r="T124" s="126"/>
      <c r="U124" s="126"/>
    </row>
    <row r="125" spans="1:21">
      <c r="A125" s="128" t="s">
        <v>113</v>
      </c>
      <c r="B125" s="128">
        <v>4</v>
      </c>
      <c r="C125" s="129"/>
      <c r="D125" s="21" t="s">
        <v>169</v>
      </c>
      <c r="E125" s="4" t="s">
        <v>115</v>
      </c>
      <c r="F125" s="185">
        <v>817237</v>
      </c>
      <c r="G125" s="185">
        <v>108199</v>
      </c>
      <c r="H125" s="185">
        <v>492712</v>
      </c>
      <c r="I125" s="185">
        <v>167759</v>
      </c>
      <c r="J125" s="185">
        <v>48567</v>
      </c>
      <c r="K125" s="185">
        <v>19002</v>
      </c>
      <c r="L125" s="185">
        <v>63741</v>
      </c>
      <c r="M125" s="185">
        <v>86408</v>
      </c>
      <c r="N125" s="185">
        <v>187478</v>
      </c>
      <c r="O125" s="185">
        <v>172741</v>
      </c>
      <c r="P125" s="185">
        <v>85373</v>
      </c>
      <c r="Q125" s="185">
        <v>101532</v>
      </c>
      <c r="R125" s="185">
        <v>100962</v>
      </c>
      <c r="S125" s="5" t="s">
        <v>113</v>
      </c>
      <c r="T125" s="128">
        <v>4</v>
      </c>
      <c r="U125" s="130"/>
    </row>
    <row r="126" spans="1:21">
      <c r="A126" s="128"/>
      <c r="B126" s="128"/>
      <c r="C126" s="129"/>
      <c r="D126" s="21"/>
      <c r="E126" s="4" t="s">
        <v>116</v>
      </c>
      <c r="F126" s="185">
        <v>383025</v>
      </c>
      <c r="G126" s="185">
        <v>47926</v>
      </c>
      <c r="H126" s="185">
        <v>238675</v>
      </c>
      <c r="I126" s="185">
        <v>77187</v>
      </c>
      <c r="J126" s="185">
        <v>19237</v>
      </c>
      <c r="K126" s="185">
        <v>7669</v>
      </c>
      <c r="L126" s="185">
        <v>28748</v>
      </c>
      <c r="M126" s="185">
        <v>39479</v>
      </c>
      <c r="N126" s="185">
        <v>83521</v>
      </c>
      <c r="O126" s="185">
        <v>82200</v>
      </c>
      <c r="P126" s="185">
        <v>42197</v>
      </c>
      <c r="Q126" s="185">
        <v>50443</v>
      </c>
      <c r="R126" s="185">
        <v>48768</v>
      </c>
      <c r="S126" s="8"/>
      <c r="T126" s="130"/>
      <c r="U126" s="130"/>
    </row>
    <row r="127" spans="1:21">
      <c r="A127" s="128" t="s">
        <v>113</v>
      </c>
      <c r="B127" s="128"/>
      <c r="C127" s="129"/>
      <c r="D127" s="21" t="s">
        <v>170</v>
      </c>
      <c r="E127" s="4" t="s">
        <v>115</v>
      </c>
      <c r="F127" s="185">
        <v>4936486</v>
      </c>
      <c r="G127" s="185">
        <v>675635</v>
      </c>
      <c r="H127" s="185">
        <v>2835538</v>
      </c>
      <c r="I127" s="185">
        <v>1098759</v>
      </c>
      <c r="J127" s="185">
        <v>326554</v>
      </c>
      <c r="K127" s="185">
        <v>106670</v>
      </c>
      <c r="L127" s="185">
        <v>374902</v>
      </c>
      <c r="M127" s="185">
        <v>517978</v>
      </c>
      <c r="N127" s="185">
        <v>1148454</v>
      </c>
      <c r="O127" s="185">
        <v>1056341</v>
      </c>
      <c r="P127" s="185">
        <v>513966</v>
      </c>
      <c r="Q127" s="185">
        <v>612848</v>
      </c>
      <c r="R127" s="185">
        <v>605327</v>
      </c>
      <c r="S127" s="5" t="s">
        <v>113</v>
      </c>
      <c r="T127" s="132"/>
      <c r="U127" s="133"/>
    </row>
    <row r="128" spans="1:21">
      <c r="A128" s="128"/>
      <c r="B128" s="128"/>
      <c r="C128" s="129"/>
      <c r="D128" s="21"/>
      <c r="E128" s="4" t="s">
        <v>116</v>
      </c>
      <c r="F128" s="185">
        <v>2257137</v>
      </c>
      <c r="G128" s="185">
        <v>291753</v>
      </c>
      <c r="H128" s="185">
        <v>1344729</v>
      </c>
      <c r="I128" s="185">
        <v>490877</v>
      </c>
      <c r="J128" s="185">
        <v>129778</v>
      </c>
      <c r="K128" s="185">
        <v>43560</v>
      </c>
      <c r="L128" s="185">
        <v>167260</v>
      </c>
      <c r="M128" s="185">
        <v>232956</v>
      </c>
      <c r="N128" s="185">
        <v>502438</v>
      </c>
      <c r="O128" s="185">
        <v>491194</v>
      </c>
      <c r="P128" s="185">
        <v>246044</v>
      </c>
      <c r="Q128" s="185">
        <v>292663</v>
      </c>
      <c r="R128" s="185">
        <v>281022</v>
      </c>
      <c r="S128" s="134"/>
      <c r="T128" s="128"/>
      <c r="U128" s="133"/>
    </row>
    <row r="129" spans="1:21" ht="44.25" customHeight="1">
      <c r="A129" s="309" t="s">
        <v>401</v>
      </c>
      <c r="B129" s="309"/>
      <c r="C129" s="309"/>
      <c r="D129" s="309"/>
      <c r="E129" s="309"/>
      <c r="F129" s="309"/>
      <c r="G129" s="309"/>
      <c r="H129" s="309"/>
      <c r="I129" s="309"/>
      <c r="J129" s="309"/>
      <c r="K129" s="228"/>
      <c r="L129" s="228"/>
      <c r="M129" s="228"/>
      <c r="N129" s="228"/>
      <c r="O129" s="228"/>
      <c r="P129" s="228"/>
      <c r="Q129" s="228"/>
      <c r="R129" s="228"/>
      <c r="S129" s="228"/>
      <c r="T129" s="228"/>
      <c r="U129" s="228"/>
    </row>
    <row r="130" spans="1:21" s="47" customFormat="1" ht="9" customHeight="1">
      <c r="A130" s="113"/>
      <c r="B130" s="119"/>
      <c r="C130" s="119"/>
      <c r="D130" s="119"/>
      <c r="E130" s="120"/>
      <c r="F130" s="119"/>
      <c r="G130" s="119"/>
      <c r="H130" s="119"/>
      <c r="I130" s="119"/>
      <c r="J130" s="119"/>
      <c r="K130" s="9"/>
      <c r="L130" s="9"/>
      <c r="M130" s="9"/>
      <c r="N130" s="9"/>
      <c r="O130" s="9"/>
      <c r="P130" s="9"/>
      <c r="Q130" s="9"/>
      <c r="R130" s="9"/>
      <c r="S130" s="10"/>
      <c r="T130" s="10"/>
      <c r="U130" s="10"/>
    </row>
    <row r="131" spans="1:21">
      <c r="B131" s="121"/>
      <c r="C131" s="121"/>
      <c r="D131" s="121"/>
      <c r="E131" s="122"/>
      <c r="F131" s="121"/>
      <c r="G131" s="121"/>
      <c r="H131" s="121"/>
      <c r="I131" s="121"/>
      <c r="J131" s="121"/>
    </row>
    <row r="132" spans="1:21">
      <c r="B132" s="121"/>
      <c r="C132" s="121"/>
      <c r="D132" s="121"/>
      <c r="E132" s="122"/>
      <c r="F132" s="121"/>
      <c r="G132" s="121"/>
      <c r="H132" s="121"/>
      <c r="I132" s="121"/>
      <c r="J132" s="121"/>
    </row>
    <row r="133" spans="1:21">
      <c r="A133" s="121"/>
      <c r="B133" s="121"/>
      <c r="C133" s="121"/>
      <c r="D133" s="121"/>
      <c r="E133" s="122"/>
      <c r="F133" s="121"/>
      <c r="G133" s="121"/>
      <c r="H133" s="229"/>
      <c r="I133" s="121"/>
      <c r="J133" s="121"/>
    </row>
    <row r="134" spans="1:21">
      <c r="A134" s="121"/>
      <c r="B134" s="121"/>
      <c r="C134" s="121"/>
      <c r="D134" s="121"/>
      <c r="E134" s="122"/>
      <c r="F134" s="121"/>
      <c r="G134" s="121"/>
      <c r="H134" s="121"/>
      <c r="I134" s="121"/>
      <c r="J134" s="121"/>
    </row>
    <row r="135" spans="1:21">
      <c r="A135" s="121"/>
      <c r="B135" s="121"/>
      <c r="C135" s="121"/>
      <c r="D135" s="121"/>
      <c r="E135" s="122"/>
      <c r="F135" s="121"/>
      <c r="G135" s="121"/>
      <c r="H135" s="121"/>
      <c r="I135" s="121"/>
      <c r="J135" s="121"/>
    </row>
    <row r="136" spans="1:21">
      <c r="A136" s="121"/>
      <c r="B136" s="121"/>
      <c r="C136" s="121"/>
      <c r="D136" s="121"/>
      <c r="E136" s="122"/>
      <c r="F136" s="121"/>
      <c r="G136" s="121"/>
      <c r="H136" s="121"/>
      <c r="I136" s="121"/>
      <c r="J136" s="121"/>
    </row>
    <row r="137" spans="1:21">
      <c r="A137" s="121"/>
      <c r="B137" s="121"/>
      <c r="C137" s="121"/>
      <c r="D137" s="121"/>
      <c r="E137" s="122"/>
      <c r="F137" s="121"/>
      <c r="G137" s="121"/>
      <c r="H137" s="121"/>
      <c r="I137" s="121"/>
      <c r="J137" s="121"/>
    </row>
    <row r="138" spans="1:21">
      <c r="A138" s="121"/>
      <c r="B138" s="121"/>
      <c r="C138" s="121"/>
      <c r="D138" s="121"/>
      <c r="E138" s="122"/>
      <c r="F138" s="121"/>
      <c r="G138" s="121"/>
      <c r="H138" s="121"/>
      <c r="I138" s="121"/>
      <c r="J138" s="121"/>
    </row>
  </sheetData>
  <mergeCells count="20">
    <mergeCell ref="A129:J129"/>
    <mergeCell ref="G5:G6"/>
    <mergeCell ref="A3:C6"/>
    <mergeCell ref="D3:E6"/>
    <mergeCell ref="F3:F6"/>
    <mergeCell ref="G3:J3"/>
    <mergeCell ref="G4:J4"/>
    <mergeCell ref="H5:H6"/>
    <mergeCell ref="I5:I6"/>
    <mergeCell ref="J5:J6"/>
    <mergeCell ref="S3:U6"/>
    <mergeCell ref="K4:K6"/>
    <mergeCell ref="L4:L6"/>
    <mergeCell ref="M4:M6"/>
    <mergeCell ref="N4:N6"/>
    <mergeCell ref="O4:O6"/>
    <mergeCell ref="P4:P6"/>
    <mergeCell ref="Q4:Q6"/>
    <mergeCell ref="R4:R6"/>
    <mergeCell ref="K3:R3"/>
  </mergeCells>
  <phoneticPr fontId="0" type="noConversion"/>
  <conditionalFormatting sqref="D7:E86 A47:A86">
    <cfRule type="cellIs" dxfId="25" priority="7" stopIfTrue="1" operator="equal">
      <formula>1</formula>
    </cfRule>
    <cfRule type="cellIs" dxfId="24" priority="8" stopIfTrue="1" operator="equal">
      <formula>2</formula>
    </cfRule>
  </conditionalFormatting>
  <conditionalFormatting sqref="D89:E128">
    <cfRule type="cellIs" dxfId="23" priority="3" stopIfTrue="1" operator="equal">
      <formula>1</formula>
    </cfRule>
    <cfRule type="cellIs" dxfId="22" priority="4" stopIfTrue="1" operator="equal">
      <formula>2</formula>
    </cfRule>
  </conditionalFormatting>
  <conditionalFormatting sqref="F7:R128">
    <cfRule type="cellIs" dxfId="21" priority="1" stopIfTrue="1" operator="equal">
      <formula>"."</formula>
    </cfRule>
    <cfRule type="cellIs" dxfId="20" priority="2" stopIfTrue="1" operator="equal">
      <formula>"..."</formula>
    </cfRule>
  </conditionalFormatting>
  <hyperlinks>
    <hyperlink ref="A1" location="Inhalt!A1" display="Inhalt" xr:uid="{41B8ABD9-B392-487C-9DEB-4FE5DCB45EDB}"/>
  </hyperlinks>
  <pageMargins left="0.59055118110236227" right="0.59055118110236227" top="0.43307086614173229" bottom="0.82677165354330717" header="0.31496062992125984" footer="0.55118110236220474"/>
  <pageSetup paperSize="9" firstPageNumber="16" fitToHeight="0" pageOrder="overThenDown" orientation="portrait" r:id="rId1"/>
  <headerFooter>
    <oddFooter>&amp;C&amp;"BaWue Sans,Standard"&amp;7&amp;P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U138"/>
  <sheetViews>
    <sheetView zoomScaleNormal="100" workbookViewId="0">
      <pane ySplit="6" topLeftCell="A7" activePane="bottomLeft" state="frozen"/>
      <selection activeCell="D48" sqref="D48"/>
      <selection pane="bottomLeft" activeCell="D1" sqref="D1"/>
    </sheetView>
  </sheetViews>
  <sheetFormatPr baseColWidth="10" defaultColWidth="11.42578125" defaultRowHeight="12.75"/>
  <cols>
    <col min="1" max="1" width="2.140625" style="9" customWidth="1"/>
    <col min="2" max="2" width="1.85546875" style="9" customWidth="1"/>
    <col min="3" max="3" width="2.7109375" style="9" customWidth="1"/>
    <col min="4" max="4" width="24.5703125" style="9" customWidth="1"/>
    <col min="5" max="5" width="2.5703125" style="10" customWidth="1"/>
    <col min="6" max="6" width="8.5703125" style="9" customWidth="1"/>
    <col min="7" max="10" width="12.42578125" style="9" customWidth="1"/>
    <col min="11" max="11" width="10.5703125" style="9" customWidth="1"/>
    <col min="12" max="18" width="10.28515625" style="9" customWidth="1"/>
    <col min="19" max="19" width="3" style="10" customWidth="1"/>
    <col min="20" max="20" width="2.85546875" style="10" customWidth="1"/>
    <col min="21" max="21" width="3.7109375" style="10" customWidth="1"/>
    <col min="22" max="16384" width="11.42578125" style="9"/>
  </cols>
  <sheetData>
    <row r="1" spans="1:21" s="214" customFormat="1" ht="15.75">
      <c r="A1" s="199" t="s">
        <v>351</v>
      </c>
    </row>
    <row r="2" spans="1:21" s="12" customFormat="1" ht="14.85" customHeight="1">
      <c r="A2" s="23" t="s">
        <v>291</v>
      </c>
      <c r="B2" s="23"/>
      <c r="C2" s="23"/>
      <c r="D2" s="24"/>
      <c r="E2" s="32"/>
      <c r="F2" s="11"/>
      <c r="G2" s="11"/>
      <c r="H2" s="11"/>
      <c r="I2" s="24"/>
      <c r="J2" s="24"/>
      <c r="K2" s="181" t="s">
        <v>335</v>
      </c>
      <c r="L2" s="23"/>
      <c r="M2" s="23"/>
      <c r="N2" s="23"/>
      <c r="O2" s="23"/>
      <c r="P2" s="23"/>
      <c r="Q2" s="23"/>
      <c r="R2" s="23"/>
      <c r="S2" s="157"/>
      <c r="T2" s="157"/>
      <c r="U2" s="157"/>
    </row>
    <row r="3" spans="1:21" ht="15.75" customHeight="1">
      <c r="A3" s="295" t="s">
        <v>222</v>
      </c>
      <c r="B3" s="295"/>
      <c r="C3" s="312"/>
      <c r="D3" s="315" t="s">
        <v>108</v>
      </c>
      <c r="E3" s="316"/>
      <c r="F3" s="321" t="s">
        <v>89</v>
      </c>
      <c r="G3" s="324" t="s">
        <v>109</v>
      </c>
      <c r="H3" s="307"/>
      <c r="I3" s="307"/>
      <c r="J3" s="307"/>
      <c r="K3" s="307" t="s">
        <v>110</v>
      </c>
      <c r="L3" s="307"/>
      <c r="M3" s="307"/>
      <c r="N3" s="307"/>
      <c r="O3" s="307"/>
      <c r="P3" s="307"/>
      <c r="Q3" s="307"/>
      <c r="R3" s="308"/>
      <c r="S3" s="295" t="s">
        <v>222</v>
      </c>
      <c r="T3" s="295"/>
      <c r="U3" s="295"/>
    </row>
    <row r="4" spans="1:21" ht="15.75" customHeight="1">
      <c r="A4" s="296"/>
      <c r="B4" s="296"/>
      <c r="C4" s="313"/>
      <c r="D4" s="317"/>
      <c r="E4" s="318"/>
      <c r="F4" s="322"/>
      <c r="G4" s="325" t="s">
        <v>274</v>
      </c>
      <c r="H4" s="326"/>
      <c r="I4" s="326"/>
      <c r="J4" s="326"/>
      <c r="K4" s="298" t="s">
        <v>111</v>
      </c>
      <c r="L4" s="301" t="s">
        <v>92</v>
      </c>
      <c r="M4" s="301" t="s">
        <v>93</v>
      </c>
      <c r="N4" s="301" t="s">
        <v>94</v>
      </c>
      <c r="O4" s="301" t="s">
        <v>95</v>
      </c>
      <c r="P4" s="301" t="s">
        <v>96</v>
      </c>
      <c r="Q4" s="301" t="s">
        <v>97</v>
      </c>
      <c r="R4" s="304" t="s">
        <v>112</v>
      </c>
      <c r="S4" s="296"/>
      <c r="T4" s="296"/>
      <c r="U4" s="296"/>
    </row>
    <row r="5" spans="1:21" ht="15.75" customHeight="1">
      <c r="A5" s="296"/>
      <c r="B5" s="296"/>
      <c r="C5" s="313"/>
      <c r="D5" s="317"/>
      <c r="E5" s="318"/>
      <c r="F5" s="322"/>
      <c r="G5" s="310" t="s">
        <v>265</v>
      </c>
      <c r="H5" s="310" t="s">
        <v>267</v>
      </c>
      <c r="I5" s="301" t="s">
        <v>275</v>
      </c>
      <c r="J5" s="328" t="s">
        <v>266</v>
      </c>
      <c r="K5" s="299"/>
      <c r="L5" s="302"/>
      <c r="M5" s="302"/>
      <c r="N5" s="302"/>
      <c r="O5" s="302"/>
      <c r="P5" s="302"/>
      <c r="Q5" s="302"/>
      <c r="R5" s="305"/>
      <c r="S5" s="296"/>
      <c r="T5" s="296"/>
      <c r="U5" s="296"/>
    </row>
    <row r="6" spans="1:21" ht="45" customHeight="1">
      <c r="A6" s="297"/>
      <c r="B6" s="297"/>
      <c r="C6" s="314"/>
      <c r="D6" s="319"/>
      <c r="E6" s="320"/>
      <c r="F6" s="323"/>
      <c r="G6" s="311"/>
      <c r="H6" s="327"/>
      <c r="I6" s="327"/>
      <c r="J6" s="329"/>
      <c r="K6" s="300"/>
      <c r="L6" s="303"/>
      <c r="M6" s="303"/>
      <c r="N6" s="303"/>
      <c r="O6" s="303"/>
      <c r="P6" s="303"/>
      <c r="Q6" s="303"/>
      <c r="R6" s="306"/>
      <c r="S6" s="297"/>
      <c r="T6" s="297"/>
      <c r="U6" s="297"/>
    </row>
    <row r="7" spans="1:21" ht="30.75" customHeight="1">
      <c r="A7" s="15" t="s">
        <v>113</v>
      </c>
      <c r="B7" s="15">
        <v>1</v>
      </c>
      <c r="C7" s="112">
        <v>11</v>
      </c>
      <c r="D7" s="113" t="s">
        <v>114</v>
      </c>
      <c r="E7" s="35" t="s">
        <v>115</v>
      </c>
      <c r="F7" s="184">
        <v>266273</v>
      </c>
      <c r="G7" s="184">
        <v>38693</v>
      </c>
      <c r="H7" s="184">
        <v>102833</v>
      </c>
      <c r="I7" s="184">
        <v>105824</v>
      </c>
      <c r="J7" s="184">
        <v>18923</v>
      </c>
      <c r="K7" s="184">
        <v>3933</v>
      </c>
      <c r="L7" s="184">
        <v>19639</v>
      </c>
      <c r="M7" s="184">
        <v>35211</v>
      </c>
      <c r="N7" s="184">
        <v>72203</v>
      </c>
      <c r="O7" s="184">
        <v>56600</v>
      </c>
      <c r="P7" s="184">
        <v>25946</v>
      </c>
      <c r="Q7" s="184">
        <v>26572</v>
      </c>
      <c r="R7" s="184">
        <v>26169</v>
      </c>
      <c r="S7" s="114" t="s">
        <v>113</v>
      </c>
      <c r="T7" s="15">
        <v>1</v>
      </c>
      <c r="U7" s="15">
        <v>11</v>
      </c>
    </row>
    <row r="8" spans="1:21" ht="15" customHeight="1">
      <c r="A8" s="15"/>
      <c r="B8" s="15"/>
      <c r="C8" s="115"/>
      <c r="D8" s="113"/>
      <c r="E8" s="35" t="s">
        <v>116</v>
      </c>
      <c r="F8" s="184">
        <v>124740</v>
      </c>
      <c r="G8" s="184">
        <v>16946</v>
      </c>
      <c r="H8" s="184">
        <v>50442</v>
      </c>
      <c r="I8" s="184">
        <v>49459</v>
      </c>
      <c r="J8" s="184">
        <v>7893</v>
      </c>
      <c r="K8" s="184">
        <v>1749</v>
      </c>
      <c r="L8" s="184">
        <v>9574</v>
      </c>
      <c r="M8" s="184">
        <v>16735</v>
      </c>
      <c r="N8" s="184">
        <v>32843</v>
      </c>
      <c r="O8" s="184">
        <v>26711</v>
      </c>
      <c r="P8" s="184">
        <v>12285</v>
      </c>
      <c r="Q8" s="184">
        <v>12566</v>
      </c>
      <c r="R8" s="184">
        <v>12277</v>
      </c>
      <c r="S8" s="116"/>
      <c r="T8" s="15"/>
      <c r="U8" s="15"/>
    </row>
    <row r="9" spans="1:21" ht="15" customHeight="1">
      <c r="A9" s="15" t="s">
        <v>113</v>
      </c>
      <c r="B9" s="15">
        <v>1</v>
      </c>
      <c r="C9" s="115">
        <v>15</v>
      </c>
      <c r="D9" s="113" t="s">
        <v>117</v>
      </c>
      <c r="E9" s="35" t="s">
        <v>115</v>
      </c>
      <c r="F9" s="184">
        <v>174715</v>
      </c>
      <c r="G9" s="184">
        <v>22715</v>
      </c>
      <c r="H9" s="184">
        <v>93758</v>
      </c>
      <c r="I9" s="184">
        <v>46978</v>
      </c>
      <c r="J9" s="184">
        <v>11264</v>
      </c>
      <c r="K9" s="184">
        <v>3444</v>
      </c>
      <c r="L9" s="184">
        <v>12097</v>
      </c>
      <c r="M9" s="184">
        <v>17142</v>
      </c>
      <c r="N9" s="184">
        <v>41079</v>
      </c>
      <c r="O9" s="184">
        <v>39847</v>
      </c>
      <c r="P9" s="184">
        <v>18889</v>
      </c>
      <c r="Q9" s="184">
        <v>21992</v>
      </c>
      <c r="R9" s="184">
        <v>20225</v>
      </c>
      <c r="S9" s="114" t="s">
        <v>113</v>
      </c>
      <c r="T9" s="15">
        <v>1</v>
      </c>
      <c r="U9" s="15">
        <v>15</v>
      </c>
    </row>
    <row r="10" spans="1:21" ht="15" customHeight="1">
      <c r="A10" s="15"/>
      <c r="B10" s="15"/>
      <c r="C10" s="115"/>
      <c r="D10" s="113"/>
      <c r="E10" s="35" t="s">
        <v>116</v>
      </c>
      <c r="F10" s="184">
        <v>78639</v>
      </c>
      <c r="G10" s="184">
        <v>9720</v>
      </c>
      <c r="H10" s="184">
        <v>44583</v>
      </c>
      <c r="I10" s="184">
        <v>19620</v>
      </c>
      <c r="J10" s="184">
        <v>4716</v>
      </c>
      <c r="K10" s="184">
        <v>1423</v>
      </c>
      <c r="L10" s="184">
        <v>5421</v>
      </c>
      <c r="M10" s="184">
        <v>7689</v>
      </c>
      <c r="N10" s="184">
        <v>17817</v>
      </c>
      <c r="O10" s="184">
        <v>18325</v>
      </c>
      <c r="P10" s="184">
        <v>8764</v>
      </c>
      <c r="Q10" s="184">
        <v>10173</v>
      </c>
      <c r="R10" s="184">
        <v>9027</v>
      </c>
      <c r="S10" s="116"/>
      <c r="T10" s="15"/>
      <c r="U10" s="15"/>
    </row>
    <row r="11" spans="1:21" ht="15" customHeight="1">
      <c r="A11" s="15" t="s">
        <v>113</v>
      </c>
      <c r="B11" s="15">
        <v>1</v>
      </c>
      <c r="C11" s="115">
        <v>16</v>
      </c>
      <c r="D11" s="113" t="s">
        <v>118</v>
      </c>
      <c r="E11" s="35" t="s">
        <v>115</v>
      </c>
      <c r="F11" s="184">
        <v>236748</v>
      </c>
      <c r="G11" s="184">
        <v>31232</v>
      </c>
      <c r="H11" s="184">
        <v>130194</v>
      </c>
      <c r="I11" s="184">
        <v>58850</v>
      </c>
      <c r="J11" s="184">
        <v>16472</v>
      </c>
      <c r="K11" s="184">
        <v>4630</v>
      </c>
      <c r="L11" s="184">
        <v>16743</v>
      </c>
      <c r="M11" s="184">
        <v>24319</v>
      </c>
      <c r="N11" s="184">
        <v>54781</v>
      </c>
      <c r="O11" s="184">
        <v>51624</v>
      </c>
      <c r="P11" s="184">
        <v>25860</v>
      </c>
      <c r="Q11" s="184">
        <v>29861</v>
      </c>
      <c r="R11" s="184">
        <v>28930</v>
      </c>
      <c r="S11" s="114" t="s">
        <v>113</v>
      </c>
      <c r="T11" s="15">
        <v>1</v>
      </c>
      <c r="U11" s="15">
        <v>16</v>
      </c>
    </row>
    <row r="12" spans="1:21" ht="15" customHeight="1">
      <c r="A12" s="15"/>
      <c r="B12" s="15"/>
      <c r="C12" s="115"/>
      <c r="D12" s="113"/>
      <c r="E12" s="35" t="s">
        <v>116</v>
      </c>
      <c r="F12" s="184">
        <v>108052</v>
      </c>
      <c r="G12" s="184">
        <v>13149</v>
      </c>
      <c r="H12" s="184">
        <v>62763</v>
      </c>
      <c r="I12" s="184">
        <v>25807</v>
      </c>
      <c r="J12" s="184">
        <v>6333</v>
      </c>
      <c r="K12" s="184">
        <v>1872</v>
      </c>
      <c r="L12" s="184">
        <v>7407</v>
      </c>
      <c r="M12" s="184">
        <v>10921</v>
      </c>
      <c r="N12" s="184">
        <v>23798</v>
      </c>
      <c r="O12" s="184">
        <v>24007</v>
      </c>
      <c r="P12" s="184">
        <v>12258</v>
      </c>
      <c r="Q12" s="184">
        <v>14320</v>
      </c>
      <c r="R12" s="184">
        <v>13469</v>
      </c>
      <c r="S12" s="116"/>
      <c r="T12" s="15"/>
      <c r="U12" s="15"/>
    </row>
    <row r="13" spans="1:21" ht="15" customHeight="1">
      <c r="A13" s="15" t="s">
        <v>113</v>
      </c>
      <c r="B13" s="15">
        <v>1</v>
      </c>
      <c r="C13" s="115">
        <v>17</v>
      </c>
      <c r="D13" s="113" t="s">
        <v>119</v>
      </c>
      <c r="E13" s="35" t="s">
        <v>115</v>
      </c>
      <c r="F13" s="184">
        <v>107976</v>
      </c>
      <c r="G13" s="184">
        <v>15524</v>
      </c>
      <c r="H13" s="184">
        <v>67686</v>
      </c>
      <c r="I13" s="184">
        <v>17456</v>
      </c>
      <c r="J13" s="184">
        <v>7310</v>
      </c>
      <c r="K13" s="184">
        <v>2479</v>
      </c>
      <c r="L13" s="184">
        <v>8452</v>
      </c>
      <c r="M13" s="184">
        <v>10667</v>
      </c>
      <c r="N13" s="184">
        <v>24172</v>
      </c>
      <c r="O13" s="184">
        <v>23266</v>
      </c>
      <c r="P13" s="184">
        <v>11713</v>
      </c>
      <c r="Q13" s="184">
        <v>13975</v>
      </c>
      <c r="R13" s="184">
        <v>13252</v>
      </c>
      <c r="S13" s="114" t="s">
        <v>113</v>
      </c>
      <c r="T13" s="15">
        <v>1</v>
      </c>
      <c r="U13" s="15">
        <v>17</v>
      </c>
    </row>
    <row r="14" spans="1:21" ht="15" customHeight="1">
      <c r="A14" s="15"/>
      <c r="B14" s="15"/>
      <c r="C14" s="115"/>
      <c r="D14" s="113"/>
      <c r="E14" s="35" t="s">
        <v>116</v>
      </c>
      <c r="F14" s="184">
        <v>48482</v>
      </c>
      <c r="G14" s="184">
        <v>6693</v>
      </c>
      <c r="H14" s="184">
        <v>31368</v>
      </c>
      <c r="I14" s="184">
        <v>7559</v>
      </c>
      <c r="J14" s="184">
        <v>2862</v>
      </c>
      <c r="K14" s="184">
        <v>1038</v>
      </c>
      <c r="L14" s="184">
        <v>3670</v>
      </c>
      <c r="M14" s="184">
        <v>4652</v>
      </c>
      <c r="N14" s="184">
        <v>10256</v>
      </c>
      <c r="O14" s="184">
        <v>10554</v>
      </c>
      <c r="P14" s="184">
        <v>5554</v>
      </c>
      <c r="Q14" s="184">
        <v>6724</v>
      </c>
      <c r="R14" s="184">
        <v>6034</v>
      </c>
      <c r="S14" s="116"/>
      <c r="T14" s="15"/>
      <c r="U14" s="15"/>
    </row>
    <row r="15" spans="1:21" ht="15" customHeight="1">
      <c r="A15" s="15" t="s">
        <v>113</v>
      </c>
      <c r="B15" s="15">
        <v>1</v>
      </c>
      <c r="C15" s="115">
        <v>18</v>
      </c>
      <c r="D15" s="113" t="s">
        <v>120</v>
      </c>
      <c r="E15" s="35" t="s">
        <v>115</v>
      </c>
      <c r="F15" s="184">
        <v>242374</v>
      </c>
      <c r="G15" s="184">
        <v>31547</v>
      </c>
      <c r="H15" s="184">
        <v>133386</v>
      </c>
      <c r="I15" s="184">
        <v>61248</v>
      </c>
      <c r="J15" s="184">
        <v>16193</v>
      </c>
      <c r="K15" s="184">
        <v>4800</v>
      </c>
      <c r="L15" s="184">
        <v>16991</v>
      </c>
      <c r="M15" s="184">
        <v>23683</v>
      </c>
      <c r="N15" s="184">
        <v>56642</v>
      </c>
      <c r="O15" s="184">
        <v>54816</v>
      </c>
      <c r="P15" s="184">
        <v>26248</v>
      </c>
      <c r="Q15" s="184">
        <v>30704</v>
      </c>
      <c r="R15" s="184">
        <v>28490</v>
      </c>
      <c r="S15" s="114" t="s">
        <v>113</v>
      </c>
      <c r="T15" s="15">
        <v>1</v>
      </c>
      <c r="U15" s="15">
        <v>18</v>
      </c>
    </row>
    <row r="16" spans="1:21" ht="15" customHeight="1">
      <c r="A16" s="15"/>
      <c r="B16" s="15"/>
      <c r="C16" s="115"/>
      <c r="D16" s="113"/>
      <c r="E16" s="35" t="s">
        <v>116</v>
      </c>
      <c r="F16" s="184">
        <v>110400</v>
      </c>
      <c r="G16" s="184">
        <v>13497</v>
      </c>
      <c r="H16" s="184">
        <v>64579</v>
      </c>
      <c r="I16" s="184">
        <v>26039</v>
      </c>
      <c r="J16" s="184">
        <v>6285</v>
      </c>
      <c r="K16" s="184">
        <v>2022</v>
      </c>
      <c r="L16" s="184">
        <v>7629</v>
      </c>
      <c r="M16" s="184">
        <v>10643</v>
      </c>
      <c r="N16" s="184">
        <v>24943</v>
      </c>
      <c r="O16" s="184">
        <v>25370</v>
      </c>
      <c r="P16" s="184">
        <v>12439</v>
      </c>
      <c r="Q16" s="184">
        <v>14416</v>
      </c>
      <c r="R16" s="184">
        <v>12938</v>
      </c>
      <c r="S16" s="116"/>
      <c r="T16" s="15"/>
      <c r="U16" s="15"/>
    </row>
    <row r="17" spans="1:21" ht="15" customHeight="1">
      <c r="A17" s="15" t="s">
        <v>113</v>
      </c>
      <c r="B17" s="15">
        <v>1</v>
      </c>
      <c r="C17" s="115">
        <v>19</v>
      </c>
      <c r="D17" s="113" t="s">
        <v>121</v>
      </c>
      <c r="E17" s="35" t="s">
        <v>115</v>
      </c>
      <c r="F17" s="184">
        <v>185035</v>
      </c>
      <c r="G17" s="184">
        <v>24254</v>
      </c>
      <c r="H17" s="184">
        <v>109444</v>
      </c>
      <c r="I17" s="184">
        <v>38754</v>
      </c>
      <c r="J17" s="184">
        <v>12583</v>
      </c>
      <c r="K17" s="184">
        <v>3898</v>
      </c>
      <c r="L17" s="184">
        <v>13645</v>
      </c>
      <c r="M17" s="184">
        <v>18120</v>
      </c>
      <c r="N17" s="184">
        <v>41458</v>
      </c>
      <c r="O17" s="184">
        <v>39845</v>
      </c>
      <c r="P17" s="184">
        <v>19958</v>
      </c>
      <c r="Q17" s="184">
        <v>24227</v>
      </c>
      <c r="R17" s="184">
        <v>23884</v>
      </c>
      <c r="S17" s="114" t="s">
        <v>113</v>
      </c>
      <c r="T17" s="15">
        <v>1</v>
      </c>
      <c r="U17" s="15">
        <v>19</v>
      </c>
    </row>
    <row r="18" spans="1:21" ht="15" customHeight="1">
      <c r="A18" s="15"/>
      <c r="B18" s="15"/>
      <c r="C18" s="115"/>
      <c r="D18" s="113"/>
      <c r="E18" s="35" t="s">
        <v>116</v>
      </c>
      <c r="F18" s="184">
        <v>85288</v>
      </c>
      <c r="G18" s="184">
        <v>10450</v>
      </c>
      <c r="H18" s="184">
        <v>52784</v>
      </c>
      <c r="I18" s="184">
        <v>16891</v>
      </c>
      <c r="J18" s="184">
        <v>5163</v>
      </c>
      <c r="K18" s="184">
        <v>1581</v>
      </c>
      <c r="L18" s="184">
        <v>6169</v>
      </c>
      <c r="M18" s="184">
        <v>8281</v>
      </c>
      <c r="N18" s="184">
        <v>18228</v>
      </c>
      <c r="O18" s="184">
        <v>18622</v>
      </c>
      <c r="P18" s="184">
        <v>9653</v>
      </c>
      <c r="Q18" s="184">
        <v>11696</v>
      </c>
      <c r="R18" s="184">
        <v>11058</v>
      </c>
      <c r="S18" s="116"/>
      <c r="T18" s="15"/>
      <c r="U18" s="15"/>
    </row>
    <row r="19" spans="1:21" ht="15" customHeight="1">
      <c r="A19" s="15" t="s">
        <v>113</v>
      </c>
      <c r="B19" s="15">
        <v>1</v>
      </c>
      <c r="C19" s="115">
        <v>1</v>
      </c>
      <c r="D19" s="113" t="s">
        <v>122</v>
      </c>
      <c r="E19" s="35" t="s">
        <v>115</v>
      </c>
      <c r="F19" s="184">
        <v>1213121</v>
      </c>
      <c r="G19" s="184">
        <v>163965</v>
      </c>
      <c r="H19" s="184">
        <v>637301</v>
      </c>
      <c r="I19" s="184">
        <v>329110</v>
      </c>
      <c r="J19" s="184">
        <v>82745</v>
      </c>
      <c r="K19" s="184">
        <v>23184</v>
      </c>
      <c r="L19" s="184">
        <v>87567</v>
      </c>
      <c r="M19" s="184">
        <v>129142</v>
      </c>
      <c r="N19" s="184">
        <v>290335</v>
      </c>
      <c r="O19" s="184">
        <v>265998</v>
      </c>
      <c r="P19" s="184">
        <v>128614</v>
      </c>
      <c r="Q19" s="184">
        <v>147331</v>
      </c>
      <c r="R19" s="184">
        <v>140950</v>
      </c>
      <c r="S19" s="114" t="s">
        <v>113</v>
      </c>
      <c r="T19" s="15">
        <v>1</v>
      </c>
      <c r="U19" s="15">
        <v>1</v>
      </c>
    </row>
    <row r="20" spans="1:21" ht="15" customHeight="1">
      <c r="A20" s="15"/>
      <c r="B20" s="15"/>
      <c r="C20" s="115"/>
      <c r="D20" s="113"/>
      <c r="E20" s="35" t="s">
        <v>116</v>
      </c>
      <c r="F20" s="184">
        <v>555601</v>
      </c>
      <c r="G20" s="184">
        <v>70455</v>
      </c>
      <c r="H20" s="184">
        <v>306519</v>
      </c>
      <c r="I20" s="184">
        <v>145375</v>
      </c>
      <c r="J20" s="184">
        <v>33252</v>
      </c>
      <c r="K20" s="184">
        <v>9685</v>
      </c>
      <c r="L20" s="184">
        <v>39870</v>
      </c>
      <c r="M20" s="184">
        <v>58921</v>
      </c>
      <c r="N20" s="184">
        <v>127885</v>
      </c>
      <c r="O20" s="184">
        <v>123589</v>
      </c>
      <c r="P20" s="184">
        <v>60953</v>
      </c>
      <c r="Q20" s="184">
        <v>69895</v>
      </c>
      <c r="R20" s="184">
        <v>64803</v>
      </c>
      <c r="S20" s="117"/>
      <c r="T20" s="15"/>
      <c r="U20" s="15"/>
    </row>
    <row r="21" spans="1:21" ht="15" customHeight="1">
      <c r="A21" s="15" t="s">
        <v>113</v>
      </c>
      <c r="B21" s="15">
        <v>1</v>
      </c>
      <c r="C21" s="115">
        <v>21</v>
      </c>
      <c r="D21" s="113" t="s">
        <v>123</v>
      </c>
      <c r="E21" s="35" t="s">
        <v>115</v>
      </c>
      <c r="F21" s="184">
        <v>57764</v>
      </c>
      <c r="G21" s="184">
        <v>11065</v>
      </c>
      <c r="H21" s="184">
        <v>29651</v>
      </c>
      <c r="I21" s="184">
        <v>11593</v>
      </c>
      <c r="J21" s="184">
        <v>5455</v>
      </c>
      <c r="K21" s="184">
        <v>1180</v>
      </c>
      <c r="L21" s="184">
        <v>5291</v>
      </c>
      <c r="M21" s="184">
        <v>6840</v>
      </c>
      <c r="N21" s="184">
        <v>14400</v>
      </c>
      <c r="O21" s="184">
        <v>12553</v>
      </c>
      <c r="P21" s="184">
        <v>5870</v>
      </c>
      <c r="Q21" s="184">
        <v>5972</v>
      </c>
      <c r="R21" s="184">
        <v>5658</v>
      </c>
      <c r="S21" s="114" t="s">
        <v>113</v>
      </c>
      <c r="T21" s="15">
        <v>1</v>
      </c>
      <c r="U21" s="15">
        <v>21</v>
      </c>
    </row>
    <row r="22" spans="1:21" ht="15" customHeight="1">
      <c r="A22" s="15"/>
      <c r="B22" s="15"/>
      <c r="C22" s="115"/>
      <c r="D22" s="113"/>
      <c r="E22" s="35" t="s">
        <v>116</v>
      </c>
      <c r="F22" s="184">
        <v>25093</v>
      </c>
      <c r="G22" s="184">
        <v>4538</v>
      </c>
      <c r="H22" s="184">
        <v>13443</v>
      </c>
      <c r="I22" s="184">
        <v>5201</v>
      </c>
      <c r="J22" s="184">
        <v>1911</v>
      </c>
      <c r="K22" s="184">
        <v>519</v>
      </c>
      <c r="L22" s="184">
        <v>2305</v>
      </c>
      <c r="M22" s="184">
        <v>2880</v>
      </c>
      <c r="N22" s="184">
        <v>5816</v>
      </c>
      <c r="O22" s="184">
        <v>5516</v>
      </c>
      <c r="P22" s="184">
        <v>2663</v>
      </c>
      <c r="Q22" s="184">
        <v>2779</v>
      </c>
      <c r="R22" s="184">
        <v>2615</v>
      </c>
      <c r="S22" s="116"/>
      <c r="T22" s="15"/>
      <c r="U22" s="15"/>
    </row>
    <row r="23" spans="1:21" ht="15" customHeight="1">
      <c r="A23" s="15" t="s">
        <v>113</v>
      </c>
      <c r="B23" s="15">
        <v>1</v>
      </c>
      <c r="C23" s="115">
        <v>25</v>
      </c>
      <c r="D23" s="113" t="s">
        <v>124</v>
      </c>
      <c r="E23" s="35" t="s">
        <v>115</v>
      </c>
      <c r="F23" s="184">
        <v>158945</v>
      </c>
      <c r="G23" s="184">
        <v>20273</v>
      </c>
      <c r="H23" s="184">
        <v>100614</v>
      </c>
      <c r="I23" s="184">
        <v>27330</v>
      </c>
      <c r="J23" s="184">
        <v>10728</v>
      </c>
      <c r="K23" s="184">
        <v>3687</v>
      </c>
      <c r="L23" s="184">
        <v>12384</v>
      </c>
      <c r="M23" s="184">
        <v>15728</v>
      </c>
      <c r="N23" s="184">
        <v>36331</v>
      </c>
      <c r="O23" s="184">
        <v>35059</v>
      </c>
      <c r="P23" s="184">
        <v>16907</v>
      </c>
      <c r="Q23" s="184">
        <v>20072</v>
      </c>
      <c r="R23" s="184">
        <v>18777</v>
      </c>
      <c r="S23" s="114" t="s">
        <v>113</v>
      </c>
      <c r="T23" s="15">
        <v>1</v>
      </c>
      <c r="U23" s="15">
        <v>25</v>
      </c>
    </row>
    <row r="24" spans="1:21" ht="15" customHeight="1">
      <c r="A24" s="15"/>
      <c r="B24" s="15"/>
      <c r="C24" s="115"/>
      <c r="D24" s="113"/>
      <c r="E24" s="35" t="s">
        <v>116</v>
      </c>
      <c r="F24" s="184">
        <v>71406</v>
      </c>
      <c r="G24" s="184">
        <v>8656</v>
      </c>
      <c r="H24" s="184">
        <v>46998</v>
      </c>
      <c r="I24" s="184">
        <v>11618</v>
      </c>
      <c r="J24" s="184">
        <v>4134</v>
      </c>
      <c r="K24" s="184">
        <v>1461</v>
      </c>
      <c r="L24" s="184">
        <v>5437</v>
      </c>
      <c r="M24" s="184">
        <v>6912</v>
      </c>
      <c r="N24" s="184">
        <v>15661</v>
      </c>
      <c r="O24" s="184">
        <v>15914</v>
      </c>
      <c r="P24" s="184">
        <v>7871</v>
      </c>
      <c r="Q24" s="184">
        <v>9476</v>
      </c>
      <c r="R24" s="184">
        <v>8674</v>
      </c>
      <c r="S24" s="116"/>
      <c r="T24" s="15"/>
      <c r="U24" s="15"/>
    </row>
    <row r="25" spans="1:21" ht="15" customHeight="1">
      <c r="A25" s="15" t="s">
        <v>113</v>
      </c>
      <c r="B25" s="15">
        <v>1</v>
      </c>
      <c r="C25" s="115">
        <v>26</v>
      </c>
      <c r="D25" s="113" t="s">
        <v>125</v>
      </c>
      <c r="E25" s="35" t="s">
        <v>115</v>
      </c>
      <c r="F25" s="184">
        <v>53671</v>
      </c>
      <c r="G25" s="184">
        <v>7815</v>
      </c>
      <c r="H25" s="184">
        <v>35066</v>
      </c>
      <c r="I25" s="184">
        <v>7368</v>
      </c>
      <c r="J25" s="184">
        <v>3422</v>
      </c>
      <c r="K25" s="184">
        <v>1398</v>
      </c>
      <c r="L25" s="184">
        <v>4366</v>
      </c>
      <c r="M25" s="184">
        <v>5420</v>
      </c>
      <c r="N25" s="184">
        <v>12234</v>
      </c>
      <c r="O25" s="184">
        <v>11275</v>
      </c>
      <c r="P25" s="184">
        <v>5684</v>
      </c>
      <c r="Q25" s="184">
        <v>6698</v>
      </c>
      <c r="R25" s="184">
        <v>6596</v>
      </c>
      <c r="S25" s="114" t="s">
        <v>113</v>
      </c>
      <c r="T25" s="15">
        <v>1</v>
      </c>
      <c r="U25" s="15">
        <v>26</v>
      </c>
    </row>
    <row r="26" spans="1:21" ht="15" customHeight="1">
      <c r="A26" s="15"/>
      <c r="B26" s="15"/>
      <c r="C26" s="115"/>
      <c r="D26" s="113"/>
      <c r="E26" s="35" t="s">
        <v>116</v>
      </c>
      <c r="F26" s="184">
        <v>23962</v>
      </c>
      <c r="G26" s="184">
        <v>3361</v>
      </c>
      <c r="H26" s="184">
        <v>15937</v>
      </c>
      <c r="I26" s="184">
        <v>3239</v>
      </c>
      <c r="J26" s="184">
        <v>1425</v>
      </c>
      <c r="K26" s="184">
        <v>563</v>
      </c>
      <c r="L26" s="184">
        <v>1846</v>
      </c>
      <c r="M26" s="184">
        <v>2287</v>
      </c>
      <c r="N26" s="184">
        <v>5220</v>
      </c>
      <c r="O26" s="184">
        <v>5029</v>
      </c>
      <c r="P26" s="184">
        <v>2717</v>
      </c>
      <c r="Q26" s="184">
        <v>3217</v>
      </c>
      <c r="R26" s="184">
        <v>3083</v>
      </c>
      <c r="S26" s="116"/>
      <c r="T26" s="15"/>
      <c r="U26" s="15"/>
    </row>
    <row r="27" spans="1:21" ht="15" customHeight="1">
      <c r="A27" s="15" t="s">
        <v>113</v>
      </c>
      <c r="B27" s="15">
        <v>1</v>
      </c>
      <c r="C27" s="115">
        <v>27</v>
      </c>
      <c r="D27" s="113" t="s">
        <v>126</v>
      </c>
      <c r="E27" s="35" t="s">
        <v>115</v>
      </c>
      <c r="F27" s="184">
        <v>92004</v>
      </c>
      <c r="G27" s="184">
        <v>13332</v>
      </c>
      <c r="H27" s="184">
        <v>58692</v>
      </c>
      <c r="I27" s="184">
        <v>13001</v>
      </c>
      <c r="J27" s="184">
        <v>6979</v>
      </c>
      <c r="K27" s="184">
        <v>2539</v>
      </c>
      <c r="L27" s="184">
        <v>7683</v>
      </c>
      <c r="M27" s="184">
        <v>9429</v>
      </c>
      <c r="N27" s="184">
        <v>21056</v>
      </c>
      <c r="O27" s="184">
        <v>19763</v>
      </c>
      <c r="P27" s="184">
        <v>9441</v>
      </c>
      <c r="Q27" s="184">
        <v>10978</v>
      </c>
      <c r="R27" s="184">
        <v>11115</v>
      </c>
      <c r="S27" s="114" t="s">
        <v>113</v>
      </c>
      <c r="T27" s="15">
        <v>1</v>
      </c>
      <c r="U27" s="15">
        <v>27</v>
      </c>
    </row>
    <row r="28" spans="1:21" ht="15" customHeight="1">
      <c r="A28" s="15"/>
      <c r="B28" s="15"/>
      <c r="C28" s="115"/>
      <c r="D28" s="113"/>
      <c r="E28" s="35" t="s">
        <v>116</v>
      </c>
      <c r="F28" s="184">
        <v>41065</v>
      </c>
      <c r="G28" s="184">
        <v>5879</v>
      </c>
      <c r="H28" s="184">
        <v>26904</v>
      </c>
      <c r="I28" s="184">
        <v>5659</v>
      </c>
      <c r="J28" s="184">
        <v>2623</v>
      </c>
      <c r="K28" s="184">
        <v>1011</v>
      </c>
      <c r="L28" s="184">
        <v>3335</v>
      </c>
      <c r="M28" s="184">
        <v>4038</v>
      </c>
      <c r="N28" s="184">
        <v>8926</v>
      </c>
      <c r="O28" s="184">
        <v>8992</v>
      </c>
      <c r="P28" s="184">
        <v>4464</v>
      </c>
      <c r="Q28" s="184">
        <v>5249</v>
      </c>
      <c r="R28" s="184">
        <v>5050</v>
      </c>
      <c r="S28" s="116"/>
      <c r="T28" s="15"/>
      <c r="U28" s="15"/>
    </row>
    <row r="29" spans="1:21" ht="15" customHeight="1">
      <c r="A29" s="15" t="s">
        <v>113</v>
      </c>
      <c r="B29" s="15">
        <v>1</v>
      </c>
      <c r="C29" s="115">
        <v>28</v>
      </c>
      <c r="D29" s="113" t="s">
        <v>127</v>
      </c>
      <c r="E29" s="35" t="s">
        <v>115</v>
      </c>
      <c r="F29" s="184">
        <v>57654</v>
      </c>
      <c r="G29" s="184">
        <v>7790</v>
      </c>
      <c r="H29" s="184">
        <v>38930</v>
      </c>
      <c r="I29" s="184">
        <v>7878</v>
      </c>
      <c r="J29" s="184">
        <v>3056</v>
      </c>
      <c r="K29" s="184">
        <v>1482</v>
      </c>
      <c r="L29" s="184">
        <v>4443</v>
      </c>
      <c r="M29" s="184">
        <v>5397</v>
      </c>
      <c r="N29" s="184">
        <v>12548</v>
      </c>
      <c r="O29" s="184">
        <v>12317</v>
      </c>
      <c r="P29" s="184">
        <v>6192</v>
      </c>
      <c r="Q29" s="184">
        <v>7748</v>
      </c>
      <c r="R29" s="184">
        <v>7527</v>
      </c>
      <c r="S29" s="114" t="s">
        <v>113</v>
      </c>
      <c r="T29" s="15">
        <v>1</v>
      </c>
      <c r="U29" s="15">
        <v>28</v>
      </c>
    </row>
    <row r="30" spans="1:21" ht="15" customHeight="1">
      <c r="A30" s="15"/>
      <c r="B30" s="15"/>
      <c r="C30" s="115"/>
      <c r="D30" s="113"/>
      <c r="E30" s="35" t="s">
        <v>116</v>
      </c>
      <c r="F30" s="184">
        <v>26456</v>
      </c>
      <c r="G30" s="184">
        <v>3395</v>
      </c>
      <c r="H30" s="184">
        <v>18344</v>
      </c>
      <c r="I30" s="184">
        <v>3450</v>
      </c>
      <c r="J30" s="184">
        <v>1267</v>
      </c>
      <c r="K30" s="184">
        <v>570</v>
      </c>
      <c r="L30" s="184">
        <v>1920</v>
      </c>
      <c r="M30" s="184">
        <v>2318</v>
      </c>
      <c r="N30" s="184">
        <v>5439</v>
      </c>
      <c r="O30" s="184">
        <v>5794</v>
      </c>
      <c r="P30" s="184">
        <v>3072</v>
      </c>
      <c r="Q30" s="184">
        <v>3795</v>
      </c>
      <c r="R30" s="184">
        <v>3548</v>
      </c>
      <c r="S30" s="116"/>
      <c r="T30" s="15"/>
      <c r="U30" s="15"/>
    </row>
    <row r="31" spans="1:21" ht="15" customHeight="1">
      <c r="A31" s="15" t="s">
        <v>113</v>
      </c>
      <c r="B31" s="15">
        <v>1</v>
      </c>
      <c r="C31" s="115">
        <v>2</v>
      </c>
      <c r="D31" s="113" t="s">
        <v>128</v>
      </c>
      <c r="E31" s="35" t="s">
        <v>115</v>
      </c>
      <c r="F31" s="184">
        <v>420038</v>
      </c>
      <c r="G31" s="184">
        <v>60275</v>
      </c>
      <c r="H31" s="184">
        <v>262953</v>
      </c>
      <c r="I31" s="184">
        <v>67170</v>
      </c>
      <c r="J31" s="184">
        <v>29640</v>
      </c>
      <c r="K31" s="184">
        <v>10286</v>
      </c>
      <c r="L31" s="184">
        <v>34167</v>
      </c>
      <c r="M31" s="184">
        <v>42814</v>
      </c>
      <c r="N31" s="184">
        <v>96569</v>
      </c>
      <c r="O31" s="184">
        <v>90967</v>
      </c>
      <c r="P31" s="184">
        <v>44094</v>
      </c>
      <c r="Q31" s="184">
        <v>51468</v>
      </c>
      <c r="R31" s="184">
        <v>49673</v>
      </c>
      <c r="S31" s="114" t="s">
        <v>113</v>
      </c>
      <c r="T31" s="15">
        <v>1</v>
      </c>
      <c r="U31" s="15">
        <v>2</v>
      </c>
    </row>
    <row r="32" spans="1:21" ht="15" customHeight="1">
      <c r="A32" s="15"/>
      <c r="B32" s="15"/>
      <c r="C32" s="115"/>
      <c r="D32" s="113"/>
      <c r="E32" s="35" t="s">
        <v>116</v>
      </c>
      <c r="F32" s="184">
        <v>187982</v>
      </c>
      <c r="G32" s="184">
        <v>25829</v>
      </c>
      <c r="H32" s="184">
        <v>121626</v>
      </c>
      <c r="I32" s="184">
        <v>29167</v>
      </c>
      <c r="J32" s="184">
        <v>11360</v>
      </c>
      <c r="K32" s="184">
        <v>4124</v>
      </c>
      <c r="L32" s="184">
        <v>14843</v>
      </c>
      <c r="M32" s="184">
        <v>18435</v>
      </c>
      <c r="N32" s="184">
        <v>41062</v>
      </c>
      <c r="O32" s="184">
        <v>41245</v>
      </c>
      <c r="P32" s="184">
        <v>20787</v>
      </c>
      <c r="Q32" s="184">
        <v>24516</v>
      </c>
      <c r="R32" s="184">
        <v>22970</v>
      </c>
      <c r="S32" s="118"/>
      <c r="T32" s="15"/>
      <c r="U32" s="15"/>
    </row>
    <row r="33" spans="1:21" ht="15" customHeight="1">
      <c r="A33" s="15" t="s">
        <v>113</v>
      </c>
      <c r="B33" s="15">
        <v>1</v>
      </c>
      <c r="C33" s="115">
        <v>35</v>
      </c>
      <c r="D33" s="113" t="s">
        <v>129</v>
      </c>
      <c r="E33" s="35" t="s">
        <v>115</v>
      </c>
      <c r="F33" s="184">
        <v>58410</v>
      </c>
      <c r="G33" s="184">
        <v>8655</v>
      </c>
      <c r="H33" s="184">
        <v>36544</v>
      </c>
      <c r="I33" s="184">
        <v>9432</v>
      </c>
      <c r="J33" s="184">
        <v>3779</v>
      </c>
      <c r="K33" s="184">
        <v>1483</v>
      </c>
      <c r="L33" s="184">
        <v>4645</v>
      </c>
      <c r="M33" s="184">
        <v>5620</v>
      </c>
      <c r="N33" s="184">
        <v>13179</v>
      </c>
      <c r="O33" s="184">
        <v>12991</v>
      </c>
      <c r="P33" s="184">
        <v>6324</v>
      </c>
      <c r="Q33" s="184">
        <v>7168</v>
      </c>
      <c r="R33" s="184">
        <v>7000</v>
      </c>
      <c r="S33" s="114" t="s">
        <v>113</v>
      </c>
      <c r="T33" s="15">
        <v>1</v>
      </c>
      <c r="U33" s="15">
        <v>35</v>
      </c>
    </row>
    <row r="34" spans="1:21" ht="15" customHeight="1">
      <c r="A34" s="15"/>
      <c r="B34" s="15"/>
      <c r="C34" s="115"/>
      <c r="D34" s="113"/>
      <c r="E34" s="35" t="s">
        <v>116</v>
      </c>
      <c r="F34" s="184">
        <v>25808</v>
      </c>
      <c r="G34" s="184">
        <v>3747</v>
      </c>
      <c r="H34" s="184">
        <v>16690</v>
      </c>
      <c r="I34" s="184">
        <v>3969</v>
      </c>
      <c r="J34" s="184">
        <v>1402</v>
      </c>
      <c r="K34" s="184">
        <v>596</v>
      </c>
      <c r="L34" s="184">
        <v>1996</v>
      </c>
      <c r="M34" s="184">
        <v>2369</v>
      </c>
      <c r="N34" s="184">
        <v>5547</v>
      </c>
      <c r="O34" s="184">
        <v>5838</v>
      </c>
      <c r="P34" s="184">
        <v>2994</v>
      </c>
      <c r="Q34" s="184">
        <v>3348</v>
      </c>
      <c r="R34" s="184">
        <v>3120</v>
      </c>
      <c r="S34" s="116"/>
      <c r="T34" s="15"/>
      <c r="U34" s="15"/>
    </row>
    <row r="35" spans="1:21" ht="15" customHeight="1">
      <c r="A35" s="15" t="s">
        <v>113</v>
      </c>
      <c r="B35" s="15">
        <v>1</v>
      </c>
      <c r="C35" s="115">
        <v>36</v>
      </c>
      <c r="D35" s="113" t="s">
        <v>130</v>
      </c>
      <c r="E35" s="35" t="s">
        <v>115</v>
      </c>
      <c r="F35" s="184">
        <v>136448</v>
      </c>
      <c r="G35" s="184">
        <v>16553</v>
      </c>
      <c r="H35" s="184">
        <v>87581</v>
      </c>
      <c r="I35" s="184">
        <v>25489</v>
      </c>
      <c r="J35" s="184">
        <v>6825</v>
      </c>
      <c r="K35" s="184">
        <v>3736</v>
      </c>
      <c r="L35" s="184">
        <v>10707</v>
      </c>
      <c r="M35" s="184">
        <v>13762</v>
      </c>
      <c r="N35" s="184">
        <v>30625</v>
      </c>
      <c r="O35" s="184">
        <v>28969</v>
      </c>
      <c r="P35" s="184">
        <v>14875</v>
      </c>
      <c r="Q35" s="184">
        <v>17301</v>
      </c>
      <c r="R35" s="184">
        <v>16473</v>
      </c>
      <c r="S35" s="114" t="s">
        <v>113</v>
      </c>
      <c r="T35" s="15">
        <v>1</v>
      </c>
      <c r="U35" s="15">
        <v>36</v>
      </c>
    </row>
    <row r="36" spans="1:21" ht="15" customHeight="1">
      <c r="A36" s="15"/>
      <c r="B36" s="15"/>
      <c r="C36" s="115"/>
      <c r="D36" s="113"/>
      <c r="E36" s="35" t="s">
        <v>116</v>
      </c>
      <c r="F36" s="184">
        <v>61225</v>
      </c>
      <c r="G36" s="184">
        <v>7442</v>
      </c>
      <c r="H36" s="184">
        <v>40596</v>
      </c>
      <c r="I36" s="184">
        <v>10303</v>
      </c>
      <c r="J36" s="184">
        <v>2884</v>
      </c>
      <c r="K36" s="184">
        <v>1468</v>
      </c>
      <c r="L36" s="184">
        <v>4788</v>
      </c>
      <c r="M36" s="184">
        <v>6091</v>
      </c>
      <c r="N36" s="184">
        <v>12904</v>
      </c>
      <c r="O36" s="184">
        <v>13255</v>
      </c>
      <c r="P36" s="184">
        <v>7014</v>
      </c>
      <c r="Q36" s="184">
        <v>8167</v>
      </c>
      <c r="R36" s="184">
        <v>7538</v>
      </c>
      <c r="S36" s="116"/>
      <c r="T36" s="15"/>
      <c r="U36" s="15"/>
    </row>
    <row r="37" spans="1:21" ht="15" customHeight="1">
      <c r="A37" s="15" t="s">
        <v>113</v>
      </c>
      <c r="B37" s="15">
        <v>1</v>
      </c>
      <c r="C37" s="115">
        <v>3</v>
      </c>
      <c r="D37" s="113" t="s">
        <v>131</v>
      </c>
      <c r="E37" s="35" t="s">
        <v>115</v>
      </c>
      <c r="F37" s="184">
        <v>194858</v>
      </c>
      <c r="G37" s="184">
        <v>25208</v>
      </c>
      <c r="H37" s="184">
        <v>124125</v>
      </c>
      <c r="I37" s="184">
        <v>34921</v>
      </c>
      <c r="J37" s="184">
        <v>10604</v>
      </c>
      <c r="K37" s="184">
        <v>5219</v>
      </c>
      <c r="L37" s="184">
        <v>15352</v>
      </c>
      <c r="M37" s="184">
        <v>19382</v>
      </c>
      <c r="N37" s="184">
        <v>43804</v>
      </c>
      <c r="O37" s="184">
        <v>41960</v>
      </c>
      <c r="P37" s="184">
        <v>21199</v>
      </c>
      <c r="Q37" s="184">
        <v>24469</v>
      </c>
      <c r="R37" s="184">
        <v>23473</v>
      </c>
      <c r="S37" s="114" t="s">
        <v>113</v>
      </c>
      <c r="T37" s="15">
        <v>1</v>
      </c>
      <c r="U37" s="15">
        <v>3</v>
      </c>
    </row>
    <row r="38" spans="1:21" ht="15" customHeight="1">
      <c r="A38" s="15"/>
      <c r="B38" s="15"/>
      <c r="C38" s="115"/>
      <c r="D38" s="113"/>
      <c r="E38" s="35" t="s">
        <v>116</v>
      </c>
      <c r="F38" s="184">
        <v>87033</v>
      </c>
      <c r="G38" s="184">
        <v>11189</v>
      </c>
      <c r="H38" s="184">
        <v>57286</v>
      </c>
      <c r="I38" s="184">
        <v>14272</v>
      </c>
      <c r="J38" s="184">
        <v>4286</v>
      </c>
      <c r="K38" s="184">
        <v>2064</v>
      </c>
      <c r="L38" s="184">
        <v>6784</v>
      </c>
      <c r="M38" s="184">
        <v>8460</v>
      </c>
      <c r="N38" s="184">
        <v>18451</v>
      </c>
      <c r="O38" s="184">
        <v>19093</v>
      </c>
      <c r="P38" s="184">
        <v>10008</v>
      </c>
      <c r="Q38" s="184">
        <v>11515</v>
      </c>
      <c r="R38" s="184">
        <v>10658</v>
      </c>
      <c r="S38" s="118"/>
      <c r="T38" s="15"/>
      <c r="U38" s="15"/>
    </row>
    <row r="39" spans="1:21" ht="15" customHeight="1">
      <c r="A39" s="15" t="s">
        <v>113</v>
      </c>
      <c r="B39" s="26">
        <v>1</v>
      </c>
      <c r="C39" s="27"/>
      <c r="D39" s="21" t="s">
        <v>132</v>
      </c>
      <c r="E39" s="4" t="s">
        <v>115</v>
      </c>
      <c r="F39" s="185">
        <v>1828017</v>
      </c>
      <c r="G39" s="185">
        <v>249448</v>
      </c>
      <c r="H39" s="185">
        <v>1024379</v>
      </c>
      <c r="I39" s="185">
        <v>431201</v>
      </c>
      <c r="J39" s="185">
        <v>122989</v>
      </c>
      <c r="K39" s="185">
        <v>38689</v>
      </c>
      <c r="L39" s="185">
        <v>137086</v>
      </c>
      <c r="M39" s="185">
        <v>191338</v>
      </c>
      <c r="N39" s="185">
        <v>430708</v>
      </c>
      <c r="O39" s="185">
        <v>398925</v>
      </c>
      <c r="P39" s="185">
        <v>193907</v>
      </c>
      <c r="Q39" s="185">
        <v>223268</v>
      </c>
      <c r="R39" s="185">
        <v>214096</v>
      </c>
      <c r="S39" s="111" t="s">
        <v>113</v>
      </c>
      <c r="T39" s="26">
        <v>1</v>
      </c>
      <c r="U39" s="15"/>
    </row>
    <row r="40" spans="1:21" ht="15" customHeight="1">
      <c r="A40" s="15"/>
      <c r="B40" s="26"/>
      <c r="C40" s="27"/>
      <c r="D40" s="21"/>
      <c r="E40" s="4" t="s">
        <v>116</v>
      </c>
      <c r="F40" s="185">
        <v>830616</v>
      </c>
      <c r="G40" s="185">
        <v>107473</v>
      </c>
      <c r="H40" s="185">
        <v>485431</v>
      </c>
      <c r="I40" s="185">
        <v>188814</v>
      </c>
      <c r="J40" s="185">
        <v>48898</v>
      </c>
      <c r="K40" s="185">
        <v>15873</v>
      </c>
      <c r="L40" s="185">
        <v>61497</v>
      </c>
      <c r="M40" s="185">
        <v>85816</v>
      </c>
      <c r="N40" s="185">
        <v>187398</v>
      </c>
      <c r="O40" s="185">
        <v>183927</v>
      </c>
      <c r="P40" s="185">
        <v>91748</v>
      </c>
      <c r="Q40" s="185">
        <v>105926</v>
      </c>
      <c r="R40" s="185">
        <v>98431</v>
      </c>
      <c r="S40" s="117"/>
      <c r="T40" s="15"/>
      <c r="U40" s="15"/>
    </row>
    <row r="41" spans="1:21" ht="15" customHeight="1">
      <c r="A41" s="15" t="s">
        <v>113</v>
      </c>
      <c r="B41" s="15">
        <v>2</v>
      </c>
      <c r="C41" s="115">
        <v>11</v>
      </c>
      <c r="D41" s="113" t="s">
        <v>133</v>
      </c>
      <c r="E41" s="35" t="s">
        <v>115</v>
      </c>
      <c r="F41" s="184">
        <v>22407</v>
      </c>
      <c r="G41" s="184">
        <v>3256</v>
      </c>
      <c r="H41" s="184">
        <v>12105</v>
      </c>
      <c r="I41" s="184">
        <v>4972</v>
      </c>
      <c r="J41" s="184">
        <v>2074</v>
      </c>
      <c r="K41" s="184">
        <v>379</v>
      </c>
      <c r="L41" s="184">
        <v>1612</v>
      </c>
      <c r="M41" s="184">
        <v>2149</v>
      </c>
      <c r="N41" s="184">
        <v>4773</v>
      </c>
      <c r="O41" s="184">
        <v>4923</v>
      </c>
      <c r="P41" s="184">
        <v>2394</v>
      </c>
      <c r="Q41" s="184">
        <v>2938</v>
      </c>
      <c r="R41" s="184">
        <v>3239</v>
      </c>
      <c r="S41" s="114" t="s">
        <v>113</v>
      </c>
      <c r="T41" s="15">
        <v>2</v>
      </c>
      <c r="U41" s="15">
        <v>11</v>
      </c>
    </row>
    <row r="42" spans="1:21" ht="15" customHeight="1">
      <c r="A42" s="15"/>
      <c r="B42" s="15"/>
      <c r="C42" s="115"/>
      <c r="D42" s="113"/>
      <c r="E42" s="35" t="s">
        <v>116</v>
      </c>
      <c r="F42" s="184">
        <v>10749</v>
      </c>
      <c r="G42" s="184">
        <v>1389</v>
      </c>
      <c r="H42" s="184">
        <v>6020</v>
      </c>
      <c r="I42" s="184">
        <v>2456</v>
      </c>
      <c r="J42" s="184">
        <v>884</v>
      </c>
      <c r="K42" s="184">
        <v>151</v>
      </c>
      <c r="L42" s="184">
        <v>728</v>
      </c>
      <c r="M42" s="184">
        <v>967</v>
      </c>
      <c r="N42" s="184">
        <v>2135</v>
      </c>
      <c r="O42" s="184">
        <v>2419</v>
      </c>
      <c r="P42" s="184">
        <v>1235</v>
      </c>
      <c r="Q42" s="184">
        <v>1523</v>
      </c>
      <c r="R42" s="184">
        <v>1591</v>
      </c>
      <c r="S42" s="117"/>
      <c r="T42" s="15"/>
      <c r="U42" s="15"/>
    </row>
    <row r="43" spans="1:21" ht="15" customHeight="1">
      <c r="A43" s="15" t="s">
        <v>113</v>
      </c>
      <c r="B43" s="15">
        <v>2</v>
      </c>
      <c r="C43" s="115">
        <v>12</v>
      </c>
      <c r="D43" s="113" t="s">
        <v>134</v>
      </c>
      <c r="E43" s="35" t="s">
        <v>115</v>
      </c>
      <c r="F43" s="184">
        <v>128004</v>
      </c>
      <c r="G43" s="184">
        <v>18206</v>
      </c>
      <c r="H43" s="184">
        <v>53375</v>
      </c>
      <c r="I43" s="184">
        <v>47723</v>
      </c>
      <c r="J43" s="184">
        <v>8700</v>
      </c>
      <c r="K43" s="184">
        <v>1872</v>
      </c>
      <c r="L43" s="184">
        <v>10226</v>
      </c>
      <c r="M43" s="184">
        <v>17746</v>
      </c>
      <c r="N43" s="184">
        <v>32790</v>
      </c>
      <c r="O43" s="184">
        <v>25839</v>
      </c>
      <c r="P43" s="184">
        <v>11968</v>
      </c>
      <c r="Q43" s="184">
        <v>13736</v>
      </c>
      <c r="R43" s="184">
        <v>13827</v>
      </c>
      <c r="S43" s="114" t="s">
        <v>113</v>
      </c>
      <c r="T43" s="15">
        <v>2</v>
      </c>
      <c r="U43" s="15">
        <v>12</v>
      </c>
    </row>
    <row r="44" spans="1:21" ht="15" customHeight="1">
      <c r="A44" s="15"/>
      <c r="B44" s="15"/>
      <c r="C44" s="115"/>
      <c r="D44" s="113"/>
      <c r="E44" s="35" t="s">
        <v>116</v>
      </c>
      <c r="F44" s="184">
        <v>57861</v>
      </c>
      <c r="G44" s="184">
        <v>7570</v>
      </c>
      <c r="H44" s="184">
        <v>25851</v>
      </c>
      <c r="I44" s="184">
        <v>20796</v>
      </c>
      <c r="J44" s="184">
        <v>3644</v>
      </c>
      <c r="K44" s="184">
        <v>795</v>
      </c>
      <c r="L44" s="184">
        <v>4287</v>
      </c>
      <c r="M44" s="184">
        <v>7668</v>
      </c>
      <c r="N44" s="184">
        <v>14009</v>
      </c>
      <c r="O44" s="184">
        <v>12089</v>
      </c>
      <c r="P44" s="184">
        <v>5836</v>
      </c>
      <c r="Q44" s="184">
        <v>6625</v>
      </c>
      <c r="R44" s="184">
        <v>6552</v>
      </c>
      <c r="S44" s="117"/>
      <c r="T44" s="15"/>
      <c r="U44" s="15"/>
    </row>
    <row r="45" spans="1:21" ht="15" customHeight="1">
      <c r="A45" s="15" t="s">
        <v>113</v>
      </c>
      <c r="B45" s="15">
        <v>2</v>
      </c>
      <c r="C45" s="115">
        <v>15</v>
      </c>
      <c r="D45" s="113" t="s">
        <v>135</v>
      </c>
      <c r="E45" s="35" t="s">
        <v>115</v>
      </c>
      <c r="F45" s="184">
        <v>195636</v>
      </c>
      <c r="G45" s="184">
        <v>25780</v>
      </c>
      <c r="H45" s="184">
        <v>116776</v>
      </c>
      <c r="I45" s="184">
        <v>38948</v>
      </c>
      <c r="J45" s="184">
        <v>14132</v>
      </c>
      <c r="K45" s="184">
        <v>4150</v>
      </c>
      <c r="L45" s="184">
        <v>13628</v>
      </c>
      <c r="M45" s="184">
        <v>18163</v>
      </c>
      <c r="N45" s="184">
        <v>43872</v>
      </c>
      <c r="O45" s="184">
        <v>43459</v>
      </c>
      <c r="P45" s="184">
        <v>21341</v>
      </c>
      <c r="Q45" s="184">
        <v>25673</v>
      </c>
      <c r="R45" s="184">
        <v>25350</v>
      </c>
      <c r="S45" s="114" t="s">
        <v>113</v>
      </c>
      <c r="T45" s="15">
        <v>2</v>
      </c>
      <c r="U45" s="15">
        <v>15</v>
      </c>
    </row>
    <row r="46" spans="1:21" ht="15" customHeight="1">
      <c r="A46" s="10"/>
      <c r="B46" s="10"/>
      <c r="C46" s="22"/>
      <c r="D46" s="119"/>
      <c r="E46" s="35" t="s">
        <v>116</v>
      </c>
      <c r="F46" s="184">
        <v>89728</v>
      </c>
      <c r="G46" s="184">
        <v>11028</v>
      </c>
      <c r="H46" s="184">
        <v>56580</v>
      </c>
      <c r="I46" s="184">
        <v>16605</v>
      </c>
      <c r="J46" s="184">
        <v>5515</v>
      </c>
      <c r="K46" s="184">
        <v>1694</v>
      </c>
      <c r="L46" s="184">
        <v>5789</v>
      </c>
      <c r="M46" s="184">
        <v>7994</v>
      </c>
      <c r="N46" s="184">
        <v>19371</v>
      </c>
      <c r="O46" s="184">
        <v>20405</v>
      </c>
      <c r="P46" s="184">
        <v>10239</v>
      </c>
      <c r="Q46" s="184">
        <v>12379</v>
      </c>
      <c r="R46" s="184">
        <v>11857</v>
      </c>
      <c r="S46" s="118"/>
      <c r="T46" s="15"/>
      <c r="U46" s="15"/>
    </row>
    <row r="47" spans="1:21">
      <c r="A47" s="119" t="s">
        <v>113</v>
      </c>
      <c r="B47" s="15">
        <v>2</v>
      </c>
      <c r="C47" s="115">
        <v>16</v>
      </c>
      <c r="D47" s="113" t="s">
        <v>136</v>
      </c>
      <c r="E47" s="35" t="s">
        <v>115</v>
      </c>
      <c r="F47" s="184">
        <v>103450</v>
      </c>
      <c r="G47" s="184">
        <v>14190</v>
      </c>
      <c r="H47" s="184">
        <v>66959</v>
      </c>
      <c r="I47" s="184">
        <v>15199</v>
      </c>
      <c r="J47" s="184">
        <v>7102</v>
      </c>
      <c r="K47" s="184">
        <v>2315</v>
      </c>
      <c r="L47" s="184">
        <v>7788</v>
      </c>
      <c r="M47" s="184">
        <v>9531</v>
      </c>
      <c r="N47" s="184">
        <v>22731</v>
      </c>
      <c r="O47" s="184">
        <v>22689</v>
      </c>
      <c r="P47" s="184">
        <v>11168</v>
      </c>
      <c r="Q47" s="184">
        <v>13649</v>
      </c>
      <c r="R47" s="184">
        <v>13579</v>
      </c>
      <c r="S47" s="38" t="s">
        <v>113</v>
      </c>
      <c r="T47" s="15">
        <v>2</v>
      </c>
      <c r="U47" s="15">
        <v>16</v>
      </c>
    </row>
    <row r="48" spans="1:21">
      <c r="A48" s="119"/>
      <c r="B48" s="15"/>
      <c r="C48" s="115"/>
      <c r="D48" s="113"/>
      <c r="E48" s="35" t="s">
        <v>116</v>
      </c>
      <c r="F48" s="184">
        <v>46259</v>
      </c>
      <c r="G48" s="184">
        <v>5897</v>
      </c>
      <c r="H48" s="184">
        <v>30961</v>
      </c>
      <c r="I48" s="184">
        <v>6640</v>
      </c>
      <c r="J48" s="184">
        <v>2761</v>
      </c>
      <c r="K48" s="184">
        <v>904</v>
      </c>
      <c r="L48" s="184">
        <v>3269</v>
      </c>
      <c r="M48" s="184">
        <v>4046</v>
      </c>
      <c r="N48" s="184">
        <v>9897</v>
      </c>
      <c r="O48" s="184">
        <v>10406</v>
      </c>
      <c r="P48" s="184">
        <v>5304</v>
      </c>
      <c r="Q48" s="184">
        <v>6303</v>
      </c>
      <c r="R48" s="184">
        <v>6130</v>
      </c>
      <c r="S48" s="36"/>
      <c r="T48" s="15"/>
      <c r="U48" s="15"/>
    </row>
    <row r="49" spans="1:21">
      <c r="A49" s="119" t="s">
        <v>113</v>
      </c>
      <c r="B49" s="15">
        <v>2</v>
      </c>
      <c r="C49" s="115">
        <v>1</v>
      </c>
      <c r="D49" s="113" t="s">
        <v>137</v>
      </c>
      <c r="E49" s="35" t="s">
        <v>115</v>
      </c>
      <c r="F49" s="184">
        <v>449497</v>
      </c>
      <c r="G49" s="184">
        <v>61432</v>
      </c>
      <c r="H49" s="184">
        <v>249215</v>
      </c>
      <c r="I49" s="184">
        <v>106842</v>
      </c>
      <c r="J49" s="184">
        <v>32008</v>
      </c>
      <c r="K49" s="184">
        <v>8716</v>
      </c>
      <c r="L49" s="184">
        <v>33254</v>
      </c>
      <c r="M49" s="184">
        <v>47589</v>
      </c>
      <c r="N49" s="184">
        <v>104166</v>
      </c>
      <c r="O49" s="184">
        <v>96910</v>
      </c>
      <c r="P49" s="184">
        <v>46871</v>
      </c>
      <c r="Q49" s="184">
        <v>55996</v>
      </c>
      <c r="R49" s="184">
        <v>55995</v>
      </c>
      <c r="S49" s="36" t="s">
        <v>113</v>
      </c>
      <c r="T49" s="15">
        <v>2</v>
      </c>
      <c r="U49" s="15">
        <v>1</v>
      </c>
    </row>
    <row r="50" spans="1:21">
      <c r="A50" s="119"/>
      <c r="B50" s="15"/>
      <c r="C50" s="115"/>
      <c r="D50" s="113"/>
      <c r="E50" s="35" t="s">
        <v>116</v>
      </c>
      <c r="F50" s="184">
        <v>204597</v>
      </c>
      <c r="G50" s="184">
        <v>25884</v>
      </c>
      <c r="H50" s="184">
        <v>119412</v>
      </c>
      <c r="I50" s="184">
        <v>46497</v>
      </c>
      <c r="J50" s="184">
        <v>12804</v>
      </c>
      <c r="K50" s="184">
        <v>3544</v>
      </c>
      <c r="L50" s="184">
        <v>14073</v>
      </c>
      <c r="M50" s="184">
        <v>20675</v>
      </c>
      <c r="N50" s="184">
        <v>45412</v>
      </c>
      <c r="O50" s="184">
        <v>45319</v>
      </c>
      <c r="P50" s="184">
        <v>22614</v>
      </c>
      <c r="Q50" s="184">
        <v>26830</v>
      </c>
      <c r="R50" s="184">
        <v>26130</v>
      </c>
      <c r="S50" s="36"/>
      <c r="T50" s="15"/>
      <c r="U50" s="15"/>
    </row>
    <row r="51" spans="1:21">
      <c r="A51" s="119" t="s">
        <v>113</v>
      </c>
      <c r="B51" s="15">
        <v>2</v>
      </c>
      <c r="C51" s="115">
        <v>21</v>
      </c>
      <c r="D51" s="113" t="s">
        <v>138</v>
      </c>
      <c r="E51" s="35" t="s">
        <v>115</v>
      </c>
      <c r="F51" s="184">
        <v>58981</v>
      </c>
      <c r="G51" s="184">
        <v>7871</v>
      </c>
      <c r="H51" s="184">
        <v>17901</v>
      </c>
      <c r="I51" s="184">
        <v>29224</v>
      </c>
      <c r="J51" s="184">
        <v>3985</v>
      </c>
      <c r="K51" s="184">
        <v>749</v>
      </c>
      <c r="L51" s="184">
        <v>4715</v>
      </c>
      <c r="M51" s="184">
        <v>9441</v>
      </c>
      <c r="N51" s="184">
        <v>16501</v>
      </c>
      <c r="O51" s="184">
        <v>11566</v>
      </c>
      <c r="P51" s="184">
        <v>4810</v>
      </c>
      <c r="Q51" s="184">
        <v>5338</v>
      </c>
      <c r="R51" s="184">
        <v>5861</v>
      </c>
      <c r="S51" s="38" t="s">
        <v>113</v>
      </c>
      <c r="T51" s="15">
        <v>2</v>
      </c>
      <c r="U51" s="15">
        <v>21</v>
      </c>
    </row>
    <row r="52" spans="1:21">
      <c r="A52" s="119"/>
      <c r="B52" s="15"/>
      <c r="C52" s="115"/>
      <c r="D52" s="113"/>
      <c r="E52" s="35" t="s">
        <v>116</v>
      </c>
      <c r="F52" s="184">
        <v>29157</v>
      </c>
      <c r="G52" s="184">
        <v>3660</v>
      </c>
      <c r="H52" s="184">
        <v>9300</v>
      </c>
      <c r="I52" s="184">
        <v>14460</v>
      </c>
      <c r="J52" s="184">
        <v>1737</v>
      </c>
      <c r="K52" s="184">
        <v>363</v>
      </c>
      <c r="L52" s="184">
        <v>2509</v>
      </c>
      <c r="M52" s="184">
        <v>4811</v>
      </c>
      <c r="N52" s="184">
        <v>7788</v>
      </c>
      <c r="O52" s="184">
        <v>5671</v>
      </c>
      <c r="P52" s="184">
        <v>2381</v>
      </c>
      <c r="Q52" s="184">
        <v>2631</v>
      </c>
      <c r="R52" s="184">
        <v>3003</v>
      </c>
      <c r="S52" s="36"/>
      <c r="T52" s="15"/>
      <c r="U52" s="15"/>
    </row>
    <row r="53" spans="1:21">
      <c r="A53" s="119" t="s">
        <v>113</v>
      </c>
      <c r="B53" s="15">
        <v>2</v>
      </c>
      <c r="C53" s="115">
        <v>22</v>
      </c>
      <c r="D53" s="113" t="s">
        <v>139</v>
      </c>
      <c r="E53" s="35" t="s">
        <v>115</v>
      </c>
      <c r="F53" s="184">
        <v>137700</v>
      </c>
      <c r="G53" s="184">
        <v>22908</v>
      </c>
      <c r="H53" s="184">
        <v>62454</v>
      </c>
      <c r="I53" s="184">
        <v>39059</v>
      </c>
      <c r="J53" s="184">
        <v>13279</v>
      </c>
      <c r="K53" s="184">
        <v>2536</v>
      </c>
      <c r="L53" s="184">
        <v>12090</v>
      </c>
      <c r="M53" s="184">
        <v>18369</v>
      </c>
      <c r="N53" s="184">
        <v>35417</v>
      </c>
      <c r="O53" s="184">
        <v>28760</v>
      </c>
      <c r="P53" s="184">
        <v>12737</v>
      </c>
      <c r="Q53" s="184">
        <v>14213</v>
      </c>
      <c r="R53" s="184">
        <v>13578</v>
      </c>
      <c r="S53" s="38" t="s">
        <v>113</v>
      </c>
      <c r="T53" s="15">
        <v>2</v>
      </c>
      <c r="U53" s="15">
        <v>22</v>
      </c>
    </row>
    <row r="54" spans="1:21">
      <c r="A54" s="119"/>
      <c r="B54" s="15"/>
      <c r="C54" s="115"/>
      <c r="D54" s="113"/>
      <c r="E54" s="35" t="s">
        <v>116</v>
      </c>
      <c r="F54" s="184">
        <v>62211</v>
      </c>
      <c r="G54" s="184">
        <v>9421</v>
      </c>
      <c r="H54" s="184">
        <v>29120</v>
      </c>
      <c r="I54" s="184">
        <v>18546</v>
      </c>
      <c r="J54" s="184">
        <v>5124</v>
      </c>
      <c r="K54" s="184">
        <v>1083</v>
      </c>
      <c r="L54" s="184">
        <v>5603</v>
      </c>
      <c r="M54" s="184">
        <v>8563</v>
      </c>
      <c r="N54" s="184">
        <v>15182</v>
      </c>
      <c r="O54" s="184">
        <v>13086</v>
      </c>
      <c r="P54" s="184">
        <v>5937</v>
      </c>
      <c r="Q54" s="184">
        <v>6583</v>
      </c>
      <c r="R54" s="184">
        <v>6174</v>
      </c>
      <c r="S54" s="36"/>
      <c r="T54" s="15"/>
      <c r="U54" s="15"/>
    </row>
    <row r="55" spans="1:21">
      <c r="A55" s="119" t="s">
        <v>113</v>
      </c>
      <c r="B55" s="15">
        <v>2</v>
      </c>
      <c r="C55" s="115">
        <v>25</v>
      </c>
      <c r="D55" s="113" t="s">
        <v>140</v>
      </c>
      <c r="E55" s="35" t="s">
        <v>115</v>
      </c>
      <c r="F55" s="184">
        <v>61041</v>
      </c>
      <c r="G55" s="184">
        <v>8770</v>
      </c>
      <c r="H55" s="184">
        <v>41282</v>
      </c>
      <c r="I55" s="184">
        <v>7760</v>
      </c>
      <c r="J55" s="184">
        <v>3229</v>
      </c>
      <c r="K55" s="184">
        <v>1576</v>
      </c>
      <c r="L55" s="184">
        <v>5018</v>
      </c>
      <c r="M55" s="184">
        <v>5792</v>
      </c>
      <c r="N55" s="184">
        <v>13224</v>
      </c>
      <c r="O55" s="184">
        <v>12741</v>
      </c>
      <c r="P55" s="184">
        <v>6690</v>
      </c>
      <c r="Q55" s="184">
        <v>8017</v>
      </c>
      <c r="R55" s="184">
        <v>7983</v>
      </c>
      <c r="S55" s="38" t="s">
        <v>113</v>
      </c>
      <c r="T55" s="15">
        <v>2</v>
      </c>
      <c r="U55" s="15">
        <v>25</v>
      </c>
    </row>
    <row r="56" spans="1:21">
      <c r="A56" s="119"/>
      <c r="B56" s="15"/>
      <c r="C56" s="115"/>
      <c r="D56" s="113"/>
      <c r="E56" s="35" t="s">
        <v>116</v>
      </c>
      <c r="F56" s="184">
        <v>27599</v>
      </c>
      <c r="G56" s="184">
        <v>3928</v>
      </c>
      <c r="H56" s="184">
        <v>19142</v>
      </c>
      <c r="I56" s="184">
        <v>3351</v>
      </c>
      <c r="J56" s="184">
        <v>1178</v>
      </c>
      <c r="K56" s="184">
        <v>622</v>
      </c>
      <c r="L56" s="184">
        <v>2055</v>
      </c>
      <c r="M56" s="184">
        <v>2468</v>
      </c>
      <c r="N56" s="184">
        <v>5656</v>
      </c>
      <c r="O56" s="184">
        <v>5938</v>
      </c>
      <c r="P56" s="184">
        <v>3303</v>
      </c>
      <c r="Q56" s="184">
        <v>3789</v>
      </c>
      <c r="R56" s="184">
        <v>3768</v>
      </c>
      <c r="S56" s="36"/>
      <c r="T56" s="15"/>
      <c r="U56" s="15"/>
    </row>
    <row r="57" spans="1:21">
      <c r="A57" s="119" t="s">
        <v>113</v>
      </c>
      <c r="B57" s="15">
        <v>2</v>
      </c>
      <c r="C57" s="115">
        <v>26</v>
      </c>
      <c r="D57" s="113" t="s">
        <v>141</v>
      </c>
      <c r="E57" s="35" t="s">
        <v>115</v>
      </c>
      <c r="F57" s="184">
        <v>231237</v>
      </c>
      <c r="G57" s="184">
        <v>28515</v>
      </c>
      <c r="H57" s="184">
        <v>130299</v>
      </c>
      <c r="I57" s="184">
        <v>56127</v>
      </c>
      <c r="J57" s="184">
        <v>16296</v>
      </c>
      <c r="K57" s="184">
        <v>4374</v>
      </c>
      <c r="L57" s="184">
        <v>15790</v>
      </c>
      <c r="M57" s="184">
        <v>21756</v>
      </c>
      <c r="N57" s="184">
        <v>52091</v>
      </c>
      <c r="O57" s="184">
        <v>51758</v>
      </c>
      <c r="P57" s="184">
        <v>24577</v>
      </c>
      <c r="Q57" s="184">
        <v>31118</v>
      </c>
      <c r="R57" s="184">
        <v>29773</v>
      </c>
      <c r="S57" s="38" t="s">
        <v>113</v>
      </c>
      <c r="T57" s="15">
        <v>2</v>
      </c>
      <c r="U57" s="15">
        <v>26</v>
      </c>
    </row>
    <row r="58" spans="1:21">
      <c r="A58" s="119"/>
      <c r="B58" s="15"/>
      <c r="C58" s="115"/>
      <c r="D58" s="113"/>
      <c r="E58" s="35" t="s">
        <v>116</v>
      </c>
      <c r="F58" s="184">
        <v>108740</v>
      </c>
      <c r="G58" s="184">
        <v>12266</v>
      </c>
      <c r="H58" s="184">
        <v>64659</v>
      </c>
      <c r="I58" s="184">
        <v>25202</v>
      </c>
      <c r="J58" s="184">
        <v>6613</v>
      </c>
      <c r="K58" s="184">
        <v>1797</v>
      </c>
      <c r="L58" s="184">
        <v>7068</v>
      </c>
      <c r="M58" s="184">
        <v>9996</v>
      </c>
      <c r="N58" s="184">
        <v>23787</v>
      </c>
      <c r="O58" s="184">
        <v>24895</v>
      </c>
      <c r="P58" s="184">
        <v>12061</v>
      </c>
      <c r="Q58" s="184">
        <v>14919</v>
      </c>
      <c r="R58" s="184">
        <v>14217</v>
      </c>
      <c r="S58" s="125"/>
      <c r="T58" s="15"/>
      <c r="U58" s="15"/>
    </row>
    <row r="59" spans="1:21">
      <c r="A59" s="119" t="s">
        <v>113</v>
      </c>
      <c r="B59" s="15">
        <v>2</v>
      </c>
      <c r="C59" s="115">
        <v>2</v>
      </c>
      <c r="D59" s="113" t="s">
        <v>268</v>
      </c>
      <c r="E59" s="35" t="s">
        <v>115</v>
      </c>
      <c r="F59" s="184">
        <v>488959</v>
      </c>
      <c r="G59" s="184">
        <v>68064</v>
      </c>
      <c r="H59" s="184">
        <v>251936</v>
      </c>
      <c r="I59" s="184">
        <v>132170</v>
      </c>
      <c r="J59" s="184">
        <v>36789</v>
      </c>
      <c r="K59" s="184">
        <v>9235</v>
      </c>
      <c r="L59" s="184">
        <v>37613</v>
      </c>
      <c r="M59" s="184">
        <v>55358</v>
      </c>
      <c r="N59" s="184">
        <v>117233</v>
      </c>
      <c r="O59" s="184">
        <v>104825</v>
      </c>
      <c r="P59" s="184">
        <v>48814</v>
      </c>
      <c r="Q59" s="184">
        <v>58686</v>
      </c>
      <c r="R59" s="184">
        <v>57195</v>
      </c>
      <c r="S59" s="38" t="s">
        <v>113</v>
      </c>
      <c r="T59" s="15">
        <v>2</v>
      </c>
      <c r="U59" s="15">
        <v>2</v>
      </c>
    </row>
    <row r="60" spans="1:21">
      <c r="A60" s="119"/>
      <c r="B60" s="15"/>
      <c r="C60" s="115"/>
      <c r="D60" s="113"/>
      <c r="E60" s="35" t="s">
        <v>116</v>
      </c>
      <c r="F60" s="184">
        <v>227707</v>
      </c>
      <c r="G60" s="184">
        <v>29275</v>
      </c>
      <c r="H60" s="184">
        <v>122221</v>
      </c>
      <c r="I60" s="184">
        <v>61559</v>
      </c>
      <c r="J60" s="184">
        <v>14652</v>
      </c>
      <c r="K60" s="184">
        <v>3865</v>
      </c>
      <c r="L60" s="184">
        <v>17235</v>
      </c>
      <c r="M60" s="184">
        <v>25838</v>
      </c>
      <c r="N60" s="184">
        <v>52413</v>
      </c>
      <c r="O60" s="184">
        <v>49590</v>
      </c>
      <c r="P60" s="184">
        <v>23682</v>
      </c>
      <c r="Q60" s="184">
        <v>27922</v>
      </c>
      <c r="R60" s="184">
        <v>27162</v>
      </c>
      <c r="S60" s="125"/>
      <c r="T60" s="15"/>
      <c r="U60" s="15"/>
    </row>
    <row r="61" spans="1:21">
      <c r="A61" s="119" t="s">
        <v>113</v>
      </c>
      <c r="B61" s="15">
        <v>2</v>
      </c>
      <c r="C61" s="115">
        <v>31</v>
      </c>
      <c r="D61" s="113" t="s">
        <v>142</v>
      </c>
      <c r="E61" s="35" t="s">
        <v>115</v>
      </c>
      <c r="F61" s="184">
        <v>52879</v>
      </c>
      <c r="G61" s="184">
        <v>11487</v>
      </c>
      <c r="H61" s="184">
        <v>28518</v>
      </c>
      <c r="I61" s="184">
        <v>8395</v>
      </c>
      <c r="J61" s="184">
        <v>4479</v>
      </c>
      <c r="K61" s="184">
        <v>1202</v>
      </c>
      <c r="L61" s="184">
        <v>4706</v>
      </c>
      <c r="M61" s="184">
        <v>6135</v>
      </c>
      <c r="N61" s="184">
        <v>12429</v>
      </c>
      <c r="O61" s="184">
        <v>11285</v>
      </c>
      <c r="P61" s="184">
        <v>5300</v>
      </c>
      <c r="Q61" s="184">
        <v>5858</v>
      </c>
      <c r="R61" s="184">
        <v>5964</v>
      </c>
      <c r="S61" s="38" t="s">
        <v>113</v>
      </c>
      <c r="T61" s="15">
        <v>2</v>
      </c>
      <c r="U61" s="15">
        <v>31</v>
      </c>
    </row>
    <row r="62" spans="1:21">
      <c r="A62" s="119"/>
      <c r="B62" s="15"/>
      <c r="C62" s="115"/>
      <c r="D62" s="113"/>
      <c r="E62" s="35" t="s">
        <v>116</v>
      </c>
      <c r="F62" s="184">
        <v>23620</v>
      </c>
      <c r="G62" s="184">
        <v>4854</v>
      </c>
      <c r="H62" s="184">
        <v>13356</v>
      </c>
      <c r="I62" s="184">
        <v>3736</v>
      </c>
      <c r="J62" s="184">
        <v>1674</v>
      </c>
      <c r="K62" s="184">
        <v>536</v>
      </c>
      <c r="L62" s="184">
        <v>2197</v>
      </c>
      <c r="M62" s="184">
        <v>2685</v>
      </c>
      <c r="N62" s="184">
        <v>5048</v>
      </c>
      <c r="O62" s="184">
        <v>5035</v>
      </c>
      <c r="P62" s="184">
        <v>2559</v>
      </c>
      <c r="Q62" s="184">
        <v>2775</v>
      </c>
      <c r="R62" s="184">
        <v>2785</v>
      </c>
      <c r="S62" s="125"/>
      <c r="T62" s="15"/>
      <c r="U62" s="15"/>
    </row>
    <row r="63" spans="1:21">
      <c r="A63" s="119" t="s">
        <v>113</v>
      </c>
      <c r="B63" s="15">
        <v>2</v>
      </c>
      <c r="C63" s="115">
        <v>35</v>
      </c>
      <c r="D63" s="113" t="s">
        <v>143</v>
      </c>
      <c r="E63" s="35" t="s">
        <v>115</v>
      </c>
      <c r="F63" s="184">
        <v>70843</v>
      </c>
      <c r="G63" s="184">
        <v>9424</v>
      </c>
      <c r="H63" s="184">
        <v>46159</v>
      </c>
      <c r="I63" s="184">
        <v>10769</v>
      </c>
      <c r="J63" s="184">
        <v>4491</v>
      </c>
      <c r="K63" s="184">
        <v>1705</v>
      </c>
      <c r="L63" s="184">
        <v>5508</v>
      </c>
      <c r="M63" s="184">
        <v>6673</v>
      </c>
      <c r="N63" s="184">
        <v>15560</v>
      </c>
      <c r="O63" s="184">
        <v>15291</v>
      </c>
      <c r="P63" s="184">
        <v>7607</v>
      </c>
      <c r="Q63" s="184">
        <v>9070</v>
      </c>
      <c r="R63" s="184">
        <v>9429</v>
      </c>
      <c r="S63" s="38" t="s">
        <v>113</v>
      </c>
      <c r="T63" s="15">
        <v>2</v>
      </c>
      <c r="U63" s="15">
        <v>35</v>
      </c>
    </row>
    <row r="64" spans="1:21">
      <c r="A64" s="119"/>
      <c r="B64" s="15"/>
      <c r="C64" s="115"/>
      <c r="D64" s="113"/>
      <c r="E64" s="35" t="s">
        <v>116</v>
      </c>
      <c r="F64" s="184">
        <v>32175</v>
      </c>
      <c r="G64" s="184">
        <v>4133</v>
      </c>
      <c r="H64" s="184">
        <v>21496</v>
      </c>
      <c r="I64" s="184">
        <v>4717</v>
      </c>
      <c r="J64" s="184">
        <v>1829</v>
      </c>
      <c r="K64" s="184">
        <v>700</v>
      </c>
      <c r="L64" s="184">
        <v>2437</v>
      </c>
      <c r="M64" s="184">
        <v>3003</v>
      </c>
      <c r="N64" s="184">
        <v>6736</v>
      </c>
      <c r="O64" s="184">
        <v>7068</v>
      </c>
      <c r="P64" s="184">
        <v>3592</v>
      </c>
      <c r="Q64" s="184">
        <v>4298</v>
      </c>
      <c r="R64" s="184">
        <v>4341</v>
      </c>
      <c r="S64" s="125"/>
      <c r="T64" s="15"/>
      <c r="U64" s="15"/>
    </row>
    <row r="65" spans="1:21">
      <c r="A65" s="119" t="s">
        <v>113</v>
      </c>
      <c r="B65" s="15">
        <v>2</v>
      </c>
      <c r="C65" s="115">
        <v>36</v>
      </c>
      <c r="D65" s="113" t="s">
        <v>144</v>
      </c>
      <c r="E65" s="35" t="s">
        <v>115</v>
      </c>
      <c r="F65" s="184">
        <v>86121</v>
      </c>
      <c r="G65" s="184">
        <v>10907</v>
      </c>
      <c r="H65" s="184">
        <v>56152</v>
      </c>
      <c r="I65" s="184">
        <v>14962</v>
      </c>
      <c r="J65" s="184">
        <v>4100</v>
      </c>
      <c r="K65" s="184">
        <v>2072</v>
      </c>
      <c r="L65" s="184">
        <v>6448</v>
      </c>
      <c r="M65" s="184">
        <v>7920</v>
      </c>
      <c r="N65" s="184">
        <v>18709</v>
      </c>
      <c r="O65" s="184">
        <v>18754</v>
      </c>
      <c r="P65" s="184">
        <v>9171</v>
      </c>
      <c r="Q65" s="184">
        <v>11631</v>
      </c>
      <c r="R65" s="184">
        <v>11416</v>
      </c>
      <c r="S65" s="38" t="s">
        <v>113</v>
      </c>
      <c r="T65" s="15">
        <v>2</v>
      </c>
      <c r="U65" s="15">
        <v>36</v>
      </c>
    </row>
    <row r="66" spans="1:21">
      <c r="A66" s="119"/>
      <c r="B66" s="15"/>
      <c r="C66" s="115"/>
      <c r="D66" s="113"/>
      <c r="E66" s="35" t="s">
        <v>116</v>
      </c>
      <c r="F66" s="184">
        <v>39556</v>
      </c>
      <c r="G66" s="184">
        <v>4690</v>
      </c>
      <c r="H66" s="184">
        <v>26846</v>
      </c>
      <c r="I66" s="184">
        <v>6379</v>
      </c>
      <c r="J66" s="184">
        <v>1641</v>
      </c>
      <c r="K66" s="184">
        <v>863</v>
      </c>
      <c r="L66" s="184">
        <v>2807</v>
      </c>
      <c r="M66" s="184">
        <v>3481</v>
      </c>
      <c r="N66" s="184">
        <v>8250</v>
      </c>
      <c r="O66" s="184">
        <v>8792</v>
      </c>
      <c r="P66" s="184">
        <v>4428</v>
      </c>
      <c r="Q66" s="184">
        <v>5634</v>
      </c>
      <c r="R66" s="184">
        <v>5301</v>
      </c>
      <c r="S66" s="36"/>
      <c r="T66" s="15"/>
      <c r="U66" s="15"/>
    </row>
    <row r="67" spans="1:21">
      <c r="A67" s="119" t="s">
        <v>113</v>
      </c>
      <c r="B67" s="15">
        <v>2</v>
      </c>
      <c r="C67" s="115">
        <v>37</v>
      </c>
      <c r="D67" s="113" t="s">
        <v>145</v>
      </c>
      <c r="E67" s="35" t="s">
        <v>115</v>
      </c>
      <c r="F67" s="184">
        <v>53995</v>
      </c>
      <c r="G67" s="184">
        <v>7548</v>
      </c>
      <c r="H67" s="184">
        <v>35844</v>
      </c>
      <c r="I67" s="184">
        <v>7162</v>
      </c>
      <c r="J67" s="184">
        <v>3441</v>
      </c>
      <c r="K67" s="184">
        <v>1426</v>
      </c>
      <c r="L67" s="184">
        <v>4711</v>
      </c>
      <c r="M67" s="184">
        <v>5435</v>
      </c>
      <c r="N67" s="184">
        <v>11475</v>
      </c>
      <c r="O67" s="184">
        <v>11129</v>
      </c>
      <c r="P67" s="184">
        <v>5732</v>
      </c>
      <c r="Q67" s="184">
        <v>7042</v>
      </c>
      <c r="R67" s="184">
        <v>7045</v>
      </c>
      <c r="S67" s="38" t="s">
        <v>113</v>
      </c>
      <c r="T67" s="15">
        <v>2</v>
      </c>
      <c r="U67" s="15">
        <v>37</v>
      </c>
    </row>
    <row r="68" spans="1:21">
      <c r="A68" s="119"/>
      <c r="B68" s="15"/>
      <c r="C68" s="115"/>
      <c r="D68" s="113"/>
      <c r="E68" s="35" t="s">
        <v>116</v>
      </c>
      <c r="F68" s="184">
        <v>24344</v>
      </c>
      <c r="G68" s="184">
        <v>3314</v>
      </c>
      <c r="H68" s="184">
        <v>16377</v>
      </c>
      <c r="I68" s="184">
        <v>3162</v>
      </c>
      <c r="J68" s="184">
        <v>1491</v>
      </c>
      <c r="K68" s="184">
        <v>560</v>
      </c>
      <c r="L68" s="184">
        <v>2068</v>
      </c>
      <c r="M68" s="184">
        <v>2288</v>
      </c>
      <c r="N68" s="184">
        <v>4895</v>
      </c>
      <c r="O68" s="184">
        <v>5161</v>
      </c>
      <c r="P68" s="184">
        <v>2704</v>
      </c>
      <c r="Q68" s="184">
        <v>3347</v>
      </c>
      <c r="R68" s="184">
        <v>3321</v>
      </c>
      <c r="S68" s="36"/>
      <c r="T68" s="15"/>
      <c r="U68" s="15"/>
    </row>
    <row r="69" spans="1:21">
      <c r="A69" s="119" t="s">
        <v>113</v>
      </c>
      <c r="B69" s="15">
        <v>2</v>
      </c>
      <c r="C69" s="115">
        <v>3</v>
      </c>
      <c r="D69" s="113" t="s">
        <v>146</v>
      </c>
      <c r="E69" s="35" t="s">
        <v>115</v>
      </c>
      <c r="F69" s="184">
        <v>263838</v>
      </c>
      <c r="G69" s="184">
        <v>39366</v>
      </c>
      <c r="H69" s="184">
        <v>166673</v>
      </c>
      <c r="I69" s="184">
        <v>41288</v>
      </c>
      <c r="J69" s="184">
        <v>16511</v>
      </c>
      <c r="K69" s="184">
        <v>6405</v>
      </c>
      <c r="L69" s="184">
        <v>21373</v>
      </c>
      <c r="M69" s="184">
        <v>26163</v>
      </c>
      <c r="N69" s="184">
        <v>58173</v>
      </c>
      <c r="O69" s="184">
        <v>56459</v>
      </c>
      <c r="P69" s="184">
        <v>27810</v>
      </c>
      <c r="Q69" s="184">
        <v>33601</v>
      </c>
      <c r="R69" s="184">
        <v>33854</v>
      </c>
      <c r="S69" s="36" t="s">
        <v>113</v>
      </c>
      <c r="T69" s="15">
        <v>2</v>
      </c>
      <c r="U69" s="15">
        <v>3</v>
      </c>
    </row>
    <row r="70" spans="1:21">
      <c r="A70" s="119"/>
      <c r="B70" s="15"/>
      <c r="C70" s="115"/>
      <c r="D70" s="113"/>
      <c r="E70" s="35" t="s">
        <v>116</v>
      </c>
      <c r="F70" s="184">
        <v>119695</v>
      </c>
      <c r="G70" s="184">
        <v>16991</v>
      </c>
      <c r="H70" s="184">
        <v>78075</v>
      </c>
      <c r="I70" s="184">
        <v>17994</v>
      </c>
      <c r="J70" s="184">
        <v>6635</v>
      </c>
      <c r="K70" s="184">
        <v>2659</v>
      </c>
      <c r="L70" s="184">
        <v>9509</v>
      </c>
      <c r="M70" s="184">
        <v>11457</v>
      </c>
      <c r="N70" s="184">
        <v>24929</v>
      </c>
      <c r="O70" s="184">
        <v>26056</v>
      </c>
      <c r="P70" s="184">
        <v>13283</v>
      </c>
      <c r="Q70" s="184">
        <v>16054</v>
      </c>
      <c r="R70" s="184">
        <v>15748</v>
      </c>
      <c r="S70" s="36"/>
      <c r="T70" s="15"/>
      <c r="U70" s="15"/>
    </row>
    <row r="71" spans="1:21">
      <c r="A71" s="123" t="s">
        <v>113</v>
      </c>
      <c r="B71" s="26">
        <v>2</v>
      </c>
      <c r="C71" s="27"/>
      <c r="D71" s="21" t="s">
        <v>147</v>
      </c>
      <c r="E71" s="4" t="s">
        <v>115</v>
      </c>
      <c r="F71" s="185">
        <v>1202294</v>
      </c>
      <c r="G71" s="185">
        <v>168862</v>
      </c>
      <c r="H71" s="185">
        <v>667824</v>
      </c>
      <c r="I71" s="185">
        <v>280300</v>
      </c>
      <c r="J71" s="185">
        <v>85308</v>
      </c>
      <c r="K71" s="185">
        <v>24356</v>
      </c>
      <c r="L71" s="185">
        <v>92240</v>
      </c>
      <c r="M71" s="185">
        <v>129110</v>
      </c>
      <c r="N71" s="185">
        <v>279572</v>
      </c>
      <c r="O71" s="185">
        <v>258194</v>
      </c>
      <c r="P71" s="185">
        <v>123495</v>
      </c>
      <c r="Q71" s="185">
        <v>148283</v>
      </c>
      <c r="R71" s="185">
        <v>147044</v>
      </c>
      <c r="S71" s="5" t="s">
        <v>113</v>
      </c>
      <c r="T71" s="26">
        <v>2</v>
      </c>
      <c r="U71" s="26"/>
    </row>
    <row r="72" spans="1:21">
      <c r="A72" s="123"/>
      <c r="B72" s="26"/>
      <c r="C72" s="27"/>
      <c r="D72" s="21"/>
      <c r="E72" s="4" t="s">
        <v>116</v>
      </c>
      <c r="F72" s="185">
        <v>551999</v>
      </c>
      <c r="G72" s="185">
        <v>72150</v>
      </c>
      <c r="H72" s="185">
        <v>319708</v>
      </c>
      <c r="I72" s="185">
        <v>126050</v>
      </c>
      <c r="J72" s="185">
        <v>34091</v>
      </c>
      <c r="K72" s="185">
        <v>10068</v>
      </c>
      <c r="L72" s="185">
        <v>40817</v>
      </c>
      <c r="M72" s="185">
        <v>57970</v>
      </c>
      <c r="N72" s="185">
        <v>122754</v>
      </c>
      <c r="O72" s="185">
        <v>120965</v>
      </c>
      <c r="P72" s="185">
        <v>59579</v>
      </c>
      <c r="Q72" s="185">
        <v>70806</v>
      </c>
      <c r="R72" s="185">
        <v>69040</v>
      </c>
      <c r="S72" s="124"/>
      <c r="T72" s="26"/>
      <c r="U72" s="26"/>
    </row>
    <row r="73" spans="1:21">
      <c r="A73" s="119" t="s">
        <v>113</v>
      </c>
      <c r="B73" s="15">
        <v>3</v>
      </c>
      <c r="C73" s="115">
        <v>11</v>
      </c>
      <c r="D73" s="113" t="s">
        <v>148</v>
      </c>
      <c r="E73" s="35" t="s">
        <v>115</v>
      </c>
      <c r="F73" s="184">
        <v>93195</v>
      </c>
      <c r="G73" s="184">
        <v>13513</v>
      </c>
      <c r="H73" s="184">
        <v>36135</v>
      </c>
      <c r="I73" s="184">
        <v>38267</v>
      </c>
      <c r="J73" s="184">
        <v>5280</v>
      </c>
      <c r="K73" s="184">
        <v>1342</v>
      </c>
      <c r="L73" s="184">
        <v>7338</v>
      </c>
      <c r="M73" s="184">
        <v>14202</v>
      </c>
      <c r="N73" s="184">
        <v>26309</v>
      </c>
      <c r="O73" s="184">
        <v>17784</v>
      </c>
      <c r="P73" s="184">
        <v>7652</v>
      </c>
      <c r="Q73" s="184">
        <v>8767</v>
      </c>
      <c r="R73" s="184">
        <v>9801</v>
      </c>
      <c r="S73" s="38" t="s">
        <v>113</v>
      </c>
      <c r="T73" s="15">
        <v>3</v>
      </c>
      <c r="U73" s="15">
        <v>11</v>
      </c>
    </row>
    <row r="74" spans="1:21">
      <c r="A74" s="119"/>
      <c r="B74" s="15"/>
      <c r="C74" s="115"/>
      <c r="D74" s="113"/>
      <c r="E74" s="35" t="s">
        <v>116</v>
      </c>
      <c r="F74" s="184">
        <v>46736</v>
      </c>
      <c r="G74" s="184">
        <v>6203</v>
      </c>
      <c r="H74" s="184">
        <v>18302</v>
      </c>
      <c r="I74" s="184">
        <v>20014</v>
      </c>
      <c r="J74" s="184">
        <v>2217</v>
      </c>
      <c r="K74" s="184">
        <v>664</v>
      </c>
      <c r="L74" s="184">
        <v>3857</v>
      </c>
      <c r="M74" s="184">
        <v>7260</v>
      </c>
      <c r="N74" s="184">
        <v>12564</v>
      </c>
      <c r="O74" s="184">
        <v>8786</v>
      </c>
      <c r="P74" s="184">
        <v>3982</v>
      </c>
      <c r="Q74" s="184">
        <v>4555</v>
      </c>
      <c r="R74" s="184">
        <v>5068</v>
      </c>
      <c r="S74" s="36"/>
      <c r="T74" s="15"/>
      <c r="U74" s="15"/>
    </row>
    <row r="75" spans="1:21">
      <c r="A75" s="119" t="s">
        <v>113</v>
      </c>
      <c r="B75" s="15">
        <v>3</v>
      </c>
      <c r="C75" s="115">
        <v>15</v>
      </c>
      <c r="D75" s="113" t="s">
        <v>224</v>
      </c>
      <c r="E75" s="35" t="s">
        <v>115</v>
      </c>
      <c r="F75" s="184">
        <v>111516</v>
      </c>
      <c r="G75" s="184">
        <v>14699</v>
      </c>
      <c r="H75" s="184">
        <v>67404</v>
      </c>
      <c r="I75" s="184">
        <v>22286</v>
      </c>
      <c r="J75" s="184">
        <v>7127</v>
      </c>
      <c r="K75" s="184">
        <v>2596</v>
      </c>
      <c r="L75" s="184">
        <v>8671</v>
      </c>
      <c r="M75" s="184">
        <v>10826</v>
      </c>
      <c r="N75" s="184">
        <v>24788</v>
      </c>
      <c r="O75" s="184">
        <v>23651</v>
      </c>
      <c r="P75" s="184">
        <v>11314</v>
      </c>
      <c r="Q75" s="184">
        <v>14322</v>
      </c>
      <c r="R75" s="184">
        <v>15348</v>
      </c>
      <c r="S75" s="38" t="s">
        <v>113</v>
      </c>
      <c r="T75" s="15">
        <v>3</v>
      </c>
      <c r="U75" s="15">
        <v>15</v>
      </c>
    </row>
    <row r="76" spans="1:21">
      <c r="A76" s="119"/>
      <c r="B76" s="15"/>
      <c r="C76" s="115"/>
      <c r="D76" s="113"/>
      <c r="E76" s="35" t="s">
        <v>116</v>
      </c>
      <c r="F76" s="184">
        <v>54175</v>
      </c>
      <c r="G76" s="184">
        <v>6308</v>
      </c>
      <c r="H76" s="184">
        <v>33741</v>
      </c>
      <c r="I76" s="184">
        <v>11165</v>
      </c>
      <c r="J76" s="184">
        <v>2961</v>
      </c>
      <c r="K76" s="184">
        <v>1074</v>
      </c>
      <c r="L76" s="184">
        <v>3816</v>
      </c>
      <c r="M76" s="184">
        <v>4787</v>
      </c>
      <c r="N76" s="184">
        <v>11468</v>
      </c>
      <c r="O76" s="184">
        <v>11809</v>
      </c>
      <c r="P76" s="184">
        <v>5903</v>
      </c>
      <c r="Q76" s="184">
        <v>7523</v>
      </c>
      <c r="R76" s="184">
        <v>7795</v>
      </c>
      <c r="S76" s="36"/>
      <c r="T76" s="15"/>
      <c r="U76" s="15"/>
    </row>
    <row r="77" spans="1:21">
      <c r="A77" s="119" t="s">
        <v>113</v>
      </c>
      <c r="B77" s="15">
        <v>3</v>
      </c>
      <c r="C77" s="115">
        <v>16</v>
      </c>
      <c r="D77" s="113" t="s">
        <v>149</v>
      </c>
      <c r="E77" s="35" t="s">
        <v>115</v>
      </c>
      <c r="F77" s="184">
        <v>74769</v>
      </c>
      <c r="G77" s="184">
        <v>10038</v>
      </c>
      <c r="H77" s="184">
        <v>46654</v>
      </c>
      <c r="I77" s="184">
        <v>13051</v>
      </c>
      <c r="J77" s="184">
        <v>5026</v>
      </c>
      <c r="K77" s="184">
        <v>1751</v>
      </c>
      <c r="L77" s="184">
        <v>5678</v>
      </c>
      <c r="M77" s="184">
        <v>7138</v>
      </c>
      <c r="N77" s="184">
        <v>16713</v>
      </c>
      <c r="O77" s="184">
        <v>15882</v>
      </c>
      <c r="P77" s="184">
        <v>7797</v>
      </c>
      <c r="Q77" s="184">
        <v>9695</v>
      </c>
      <c r="R77" s="184">
        <v>10115</v>
      </c>
      <c r="S77" s="38" t="s">
        <v>113</v>
      </c>
      <c r="T77" s="15">
        <v>3</v>
      </c>
      <c r="U77" s="15">
        <v>16</v>
      </c>
    </row>
    <row r="78" spans="1:21">
      <c r="A78" s="119"/>
      <c r="B78" s="15"/>
      <c r="C78" s="115"/>
      <c r="D78" s="113"/>
      <c r="E78" s="35" t="s">
        <v>116</v>
      </c>
      <c r="F78" s="184">
        <v>35570</v>
      </c>
      <c r="G78" s="184">
        <v>4300</v>
      </c>
      <c r="H78" s="184">
        <v>22873</v>
      </c>
      <c r="I78" s="184">
        <v>6330</v>
      </c>
      <c r="J78" s="184">
        <v>2067</v>
      </c>
      <c r="K78" s="184">
        <v>711</v>
      </c>
      <c r="L78" s="184">
        <v>2499</v>
      </c>
      <c r="M78" s="184">
        <v>3212</v>
      </c>
      <c r="N78" s="184">
        <v>7554</v>
      </c>
      <c r="O78" s="184">
        <v>7676</v>
      </c>
      <c r="P78" s="184">
        <v>3942</v>
      </c>
      <c r="Q78" s="184">
        <v>4914</v>
      </c>
      <c r="R78" s="184">
        <v>5062</v>
      </c>
      <c r="S78" s="36"/>
      <c r="T78" s="15"/>
      <c r="U78" s="15"/>
    </row>
    <row r="79" spans="1:21">
      <c r="A79" s="119" t="s">
        <v>113</v>
      </c>
      <c r="B79" s="15">
        <v>3</v>
      </c>
      <c r="C79" s="115">
        <v>17</v>
      </c>
      <c r="D79" s="113" t="s">
        <v>150</v>
      </c>
      <c r="E79" s="35" t="s">
        <v>115</v>
      </c>
      <c r="F79" s="184">
        <v>194425</v>
      </c>
      <c r="G79" s="184">
        <v>27441</v>
      </c>
      <c r="H79" s="184">
        <v>126343</v>
      </c>
      <c r="I79" s="184">
        <v>27310</v>
      </c>
      <c r="J79" s="184">
        <v>13331</v>
      </c>
      <c r="K79" s="184">
        <v>4884</v>
      </c>
      <c r="L79" s="184">
        <v>15262</v>
      </c>
      <c r="M79" s="184">
        <v>19561</v>
      </c>
      <c r="N79" s="184">
        <v>43540</v>
      </c>
      <c r="O79" s="184">
        <v>40658</v>
      </c>
      <c r="P79" s="184">
        <v>20281</v>
      </c>
      <c r="Q79" s="184">
        <v>25039</v>
      </c>
      <c r="R79" s="184">
        <v>25200</v>
      </c>
      <c r="S79" s="38" t="s">
        <v>113</v>
      </c>
      <c r="T79" s="15">
        <v>3</v>
      </c>
      <c r="U79" s="15">
        <v>17</v>
      </c>
    </row>
    <row r="80" spans="1:21">
      <c r="A80" s="119"/>
      <c r="B80" s="15"/>
      <c r="C80" s="115"/>
      <c r="D80" s="113"/>
      <c r="E80" s="35" t="s">
        <v>116</v>
      </c>
      <c r="F80" s="184">
        <v>89145</v>
      </c>
      <c r="G80" s="184">
        <v>11796</v>
      </c>
      <c r="H80" s="184">
        <v>59416</v>
      </c>
      <c r="I80" s="184">
        <v>12362</v>
      </c>
      <c r="J80" s="184">
        <v>5571</v>
      </c>
      <c r="K80" s="184">
        <v>1910</v>
      </c>
      <c r="L80" s="184">
        <v>6575</v>
      </c>
      <c r="M80" s="184">
        <v>8621</v>
      </c>
      <c r="N80" s="184">
        <v>19032</v>
      </c>
      <c r="O80" s="184">
        <v>19151</v>
      </c>
      <c r="P80" s="184">
        <v>9852</v>
      </c>
      <c r="Q80" s="184">
        <v>12231</v>
      </c>
      <c r="R80" s="184">
        <v>11773</v>
      </c>
      <c r="S80" s="36"/>
      <c r="T80" s="15"/>
      <c r="U80" s="15"/>
    </row>
    <row r="81" spans="1:21">
      <c r="A81" s="119" t="s">
        <v>113</v>
      </c>
      <c r="B81" s="15">
        <v>3</v>
      </c>
      <c r="C81" s="115">
        <v>1</v>
      </c>
      <c r="D81" s="113" t="s">
        <v>151</v>
      </c>
      <c r="E81" s="35" t="s">
        <v>115</v>
      </c>
      <c r="F81" s="184">
        <v>473905</v>
      </c>
      <c r="G81" s="184">
        <v>65691</v>
      </c>
      <c r="H81" s="184">
        <v>276536</v>
      </c>
      <c r="I81" s="184">
        <v>100914</v>
      </c>
      <c r="J81" s="184">
        <v>30764</v>
      </c>
      <c r="K81" s="184">
        <v>10573</v>
      </c>
      <c r="L81" s="184">
        <v>36949</v>
      </c>
      <c r="M81" s="184">
        <v>51727</v>
      </c>
      <c r="N81" s="184">
        <v>111350</v>
      </c>
      <c r="O81" s="184">
        <v>97975</v>
      </c>
      <c r="P81" s="184">
        <v>47044</v>
      </c>
      <c r="Q81" s="184">
        <v>57823</v>
      </c>
      <c r="R81" s="184">
        <v>60464</v>
      </c>
      <c r="S81" s="36" t="s">
        <v>113</v>
      </c>
      <c r="T81" s="15">
        <v>3</v>
      </c>
      <c r="U81" s="15">
        <v>1</v>
      </c>
    </row>
    <row r="82" spans="1:21">
      <c r="A82" s="119"/>
      <c r="B82" s="15"/>
      <c r="C82" s="115"/>
      <c r="D82" s="113"/>
      <c r="E82" s="35" t="s">
        <v>116</v>
      </c>
      <c r="F82" s="184">
        <v>225626</v>
      </c>
      <c r="G82" s="184">
        <v>28607</v>
      </c>
      <c r="H82" s="184">
        <v>134332</v>
      </c>
      <c r="I82" s="184">
        <v>49871</v>
      </c>
      <c r="J82" s="184">
        <v>12816</v>
      </c>
      <c r="K82" s="184">
        <v>4359</v>
      </c>
      <c r="L82" s="184">
        <v>16747</v>
      </c>
      <c r="M82" s="184">
        <v>23880</v>
      </c>
      <c r="N82" s="184">
        <v>50618</v>
      </c>
      <c r="O82" s="184">
        <v>47422</v>
      </c>
      <c r="P82" s="184">
        <v>23679</v>
      </c>
      <c r="Q82" s="184">
        <v>29223</v>
      </c>
      <c r="R82" s="184">
        <v>29698</v>
      </c>
      <c r="S82" s="36"/>
      <c r="T82" s="15"/>
      <c r="U82" s="15"/>
    </row>
    <row r="83" spans="1:21">
      <c r="A83" s="119" t="s">
        <v>113</v>
      </c>
      <c r="B83" s="15">
        <v>3</v>
      </c>
      <c r="C83" s="115">
        <v>25</v>
      </c>
      <c r="D83" s="113" t="s">
        <v>152</v>
      </c>
      <c r="E83" s="35" t="s">
        <v>115</v>
      </c>
      <c r="F83" s="184">
        <v>61856</v>
      </c>
      <c r="G83" s="184">
        <v>8773</v>
      </c>
      <c r="H83" s="184">
        <v>41056</v>
      </c>
      <c r="I83" s="184">
        <v>8857</v>
      </c>
      <c r="J83" s="184">
        <v>3170</v>
      </c>
      <c r="K83" s="184">
        <v>1722</v>
      </c>
      <c r="L83" s="184">
        <v>4985</v>
      </c>
      <c r="M83" s="184">
        <v>6021</v>
      </c>
      <c r="N83" s="184">
        <v>13626</v>
      </c>
      <c r="O83" s="184">
        <v>12799</v>
      </c>
      <c r="P83" s="184">
        <v>6495</v>
      </c>
      <c r="Q83" s="184">
        <v>8235</v>
      </c>
      <c r="R83" s="184">
        <v>7973</v>
      </c>
      <c r="S83" s="38" t="s">
        <v>113</v>
      </c>
      <c r="T83" s="15">
        <v>3</v>
      </c>
      <c r="U83" s="15">
        <v>25</v>
      </c>
    </row>
    <row r="84" spans="1:21">
      <c r="A84" s="119"/>
      <c r="B84" s="15"/>
      <c r="C84" s="115"/>
      <c r="D84" s="113"/>
      <c r="E84" s="35" t="s">
        <v>116</v>
      </c>
      <c r="F84" s="184">
        <v>28297</v>
      </c>
      <c r="G84" s="184">
        <v>4119</v>
      </c>
      <c r="H84" s="184">
        <v>18931</v>
      </c>
      <c r="I84" s="184">
        <v>3871</v>
      </c>
      <c r="J84" s="184">
        <v>1376</v>
      </c>
      <c r="K84" s="184">
        <v>686</v>
      </c>
      <c r="L84" s="184">
        <v>2205</v>
      </c>
      <c r="M84" s="184">
        <v>2650</v>
      </c>
      <c r="N84" s="184">
        <v>5927</v>
      </c>
      <c r="O84" s="184">
        <v>5987</v>
      </c>
      <c r="P84" s="184">
        <v>3116</v>
      </c>
      <c r="Q84" s="184">
        <v>4017</v>
      </c>
      <c r="R84" s="184">
        <v>3709</v>
      </c>
      <c r="S84" s="36"/>
      <c r="T84" s="15"/>
      <c r="U84" s="15"/>
    </row>
    <row r="85" spans="1:21">
      <c r="A85" s="119" t="s">
        <v>113</v>
      </c>
      <c r="B85" s="15">
        <v>3</v>
      </c>
      <c r="C85" s="115">
        <v>26</v>
      </c>
      <c r="D85" s="113" t="s">
        <v>223</v>
      </c>
      <c r="E85" s="35" t="s">
        <v>115</v>
      </c>
      <c r="F85" s="184">
        <v>90645</v>
      </c>
      <c r="G85" s="184">
        <v>14023</v>
      </c>
      <c r="H85" s="184">
        <v>57237</v>
      </c>
      <c r="I85" s="184">
        <v>13641</v>
      </c>
      <c r="J85" s="184">
        <v>5744</v>
      </c>
      <c r="K85" s="184">
        <v>2230</v>
      </c>
      <c r="L85" s="184">
        <v>7198</v>
      </c>
      <c r="M85" s="184">
        <v>9254</v>
      </c>
      <c r="N85" s="184">
        <v>20400</v>
      </c>
      <c r="O85" s="184">
        <v>19176</v>
      </c>
      <c r="P85" s="184">
        <v>9321</v>
      </c>
      <c r="Q85" s="184">
        <v>11285</v>
      </c>
      <c r="R85" s="184">
        <v>11781</v>
      </c>
      <c r="S85" s="38" t="s">
        <v>113</v>
      </c>
      <c r="T85" s="15">
        <v>3</v>
      </c>
      <c r="U85" s="15">
        <v>26</v>
      </c>
    </row>
    <row r="86" spans="1:21">
      <c r="A86" s="119"/>
      <c r="B86" s="15"/>
      <c r="C86" s="115"/>
      <c r="D86" s="113"/>
      <c r="E86" s="35" t="s">
        <v>116</v>
      </c>
      <c r="F86" s="184">
        <v>41860</v>
      </c>
      <c r="G86" s="184">
        <v>6273</v>
      </c>
      <c r="H86" s="184">
        <v>27208</v>
      </c>
      <c r="I86" s="184">
        <v>6145</v>
      </c>
      <c r="J86" s="184">
        <v>2234</v>
      </c>
      <c r="K86" s="184">
        <v>930</v>
      </c>
      <c r="L86" s="184">
        <v>3226</v>
      </c>
      <c r="M86" s="184">
        <v>3985</v>
      </c>
      <c r="N86" s="184">
        <v>8938</v>
      </c>
      <c r="O86" s="184">
        <v>9099</v>
      </c>
      <c r="P86" s="184">
        <v>4581</v>
      </c>
      <c r="Q86" s="184">
        <v>5611</v>
      </c>
      <c r="R86" s="184">
        <v>5490</v>
      </c>
      <c r="S86" s="36"/>
      <c r="T86" s="15"/>
      <c r="U86" s="15"/>
    </row>
    <row r="87" spans="1:21">
      <c r="A87" s="119" t="s">
        <v>113</v>
      </c>
      <c r="B87" s="15">
        <v>3</v>
      </c>
      <c r="C87" s="115">
        <v>27</v>
      </c>
      <c r="D87" s="113" t="s">
        <v>153</v>
      </c>
      <c r="E87" s="35" t="s">
        <v>115</v>
      </c>
      <c r="F87" s="184">
        <v>63625</v>
      </c>
      <c r="G87" s="184">
        <v>11327</v>
      </c>
      <c r="H87" s="184">
        <v>40206</v>
      </c>
      <c r="I87" s="184">
        <v>8496</v>
      </c>
      <c r="J87" s="184">
        <v>3596</v>
      </c>
      <c r="K87" s="184">
        <v>1822</v>
      </c>
      <c r="L87" s="184">
        <v>5378</v>
      </c>
      <c r="M87" s="184">
        <v>6564</v>
      </c>
      <c r="N87" s="184">
        <v>14266</v>
      </c>
      <c r="O87" s="184">
        <v>13639</v>
      </c>
      <c r="P87" s="184">
        <v>6748</v>
      </c>
      <c r="Q87" s="184">
        <v>7553</v>
      </c>
      <c r="R87" s="184">
        <v>7655</v>
      </c>
      <c r="S87" s="38" t="s">
        <v>113</v>
      </c>
      <c r="T87" s="15">
        <v>3</v>
      </c>
      <c r="U87" s="15">
        <v>27</v>
      </c>
    </row>
    <row r="88" spans="1:21">
      <c r="A88" s="119"/>
      <c r="B88" s="15"/>
      <c r="C88" s="115"/>
      <c r="D88" s="119"/>
      <c r="E88" s="35" t="s">
        <v>116</v>
      </c>
      <c r="F88" s="184">
        <v>28769</v>
      </c>
      <c r="G88" s="184">
        <v>5120</v>
      </c>
      <c r="H88" s="184">
        <v>18452</v>
      </c>
      <c r="I88" s="184">
        <v>3831</v>
      </c>
      <c r="J88" s="184">
        <v>1366</v>
      </c>
      <c r="K88" s="184">
        <v>692</v>
      </c>
      <c r="L88" s="184">
        <v>2354</v>
      </c>
      <c r="M88" s="184">
        <v>2797</v>
      </c>
      <c r="N88" s="184">
        <v>6170</v>
      </c>
      <c r="O88" s="184">
        <v>6366</v>
      </c>
      <c r="P88" s="184">
        <v>3182</v>
      </c>
      <c r="Q88" s="184">
        <v>3674</v>
      </c>
      <c r="R88" s="184">
        <v>3534</v>
      </c>
      <c r="S88" s="36"/>
      <c r="T88" s="126"/>
      <c r="U88" s="126"/>
    </row>
    <row r="89" spans="1:21">
      <c r="A89" s="47" t="s">
        <v>113</v>
      </c>
      <c r="B89" s="47">
        <v>3</v>
      </c>
      <c r="C89" s="127">
        <v>2</v>
      </c>
      <c r="D89" s="113" t="s">
        <v>178</v>
      </c>
      <c r="E89" s="35" t="s">
        <v>115</v>
      </c>
      <c r="F89" s="184">
        <v>216126</v>
      </c>
      <c r="G89" s="184">
        <v>34123</v>
      </c>
      <c r="H89" s="184">
        <v>138499</v>
      </c>
      <c r="I89" s="184">
        <v>30994</v>
      </c>
      <c r="J89" s="184">
        <v>12510</v>
      </c>
      <c r="K89" s="184">
        <v>5774</v>
      </c>
      <c r="L89" s="184">
        <v>17561</v>
      </c>
      <c r="M89" s="184">
        <v>21839</v>
      </c>
      <c r="N89" s="184">
        <v>48292</v>
      </c>
      <c r="O89" s="184">
        <v>45614</v>
      </c>
      <c r="P89" s="184">
        <v>22564</v>
      </c>
      <c r="Q89" s="184">
        <v>27073</v>
      </c>
      <c r="R89" s="184">
        <v>27409</v>
      </c>
      <c r="S89" s="36" t="s">
        <v>113</v>
      </c>
      <c r="T89" s="126">
        <v>3</v>
      </c>
      <c r="U89" s="126">
        <v>2</v>
      </c>
    </row>
    <row r="90" spans="1:21">
      <c r="A90" s="47"/>
      <c r="B90" s="47"/>
      <c r="C90" s="127"/>
      <c r="D90" s="113"/>
      <c r="E90" s="35" t="s">
        <v>116</v>
      </c>
      <c r="F90" s="184">
        <v>98926</v>
      </c>
      <c r="G90" s="184">
        <v>15512</v>
      </c>
      <c r="H90" s="184">
        <v>64591</v>
      </c>
      <c r="I90" s="184">
        <v>13847</v>
      </c>
      <c r="J90" s="184">
        <v>4976</v>
      </c>
      <c r="K90" s="184">
        <v>2308</v>
      </c>
      <c r="L90" s="184">
        <v>7785</v>
      </c>
      <c r="M90" s="184">
        <v>9432</v>
      </c>
      <c r="N90" s="184">
        <v>21035</v>
      </c>
      <c r="O90" s="184">
        <v>21452</v>
      </c>
      <c r="P90" s="184">
        <v>10879</v>
      </c>
      <c r="Q90" s="184">
        <v>13302</v>
      </c>
      <c r="R90" s="184">
        <v>12733</v>
      </c>
      <c r="S90" s="36"/>
      <c r="T90" s="126"/>
      <c r="U90" s="126"/>
    </row>
    <row r="91" spans="1:21">
      <c r="A91" s="47" t="s">
        <v>113</v>
      </c>
      <c r="B91" s="47">
        <v>3</v>
      </c>
      <c r="C91" s="127">
        <v>35</v>
      </c>
      <c r="D91" s="113" t="s">
        <v>154</v>
      </c>
      <c r="E91" s="35" t="s">
        <v>115</v>
      </c>
      <c r="F91" s="184">
        <v>111648</v>
      </c>
      <c r="G91" s="184">
        <v>16506</v>
      </c>
      <c r="H91" s="184">
        <v>62532</v>
      </c>
      <c r="I91" s="184">
        <v>23979</v>
      </c>
      <c r="J91" s="184">
        <v>8631</v>
      </c>
      <c r="K91" s="184">
        <v>2313</v>
      </c>
      <c r="L91" s="184">
        <v>9108</v>
      </c>
      <c r="M91" s="184">
        <v>12683</v>
      </c>
      <c r="N91" s="184">
        <v>25536</v>
      </c>
      <c r="O91" s="184">
        <v>22407</v>
      </c>
      <c r="P91" s="184">
        <v>10893</v>
      </c>
      <c r="Q91" s="184">
        <v>14005</v>
      </c>
      <c r="R91" s="184">
        <v>14703</v>
      </c>
      <c r="S91" s="36" t="s">
        <v>113</v>
      </c>
      <c r="T91" s="47">
        <v>3</v>
      </c>
      <c r="U91" s="126">
        <v>35</v>
      </c>
    </row>
    <row r="92" spans="1:21">
      <c r="A92" s="47"/>
      <c r="B92" s="47"/>
      <c r="C92" s="127"/>
      <c r="D92" s="113"/>
      <c r="E92" s="35" t="s">
        <v>116</v>
      </c>
      <c r="F92" s="184">
        <v>55249</v>
      </c>
      <c r="G92" s="184">
        <v>7194</v>
      </c>
      <c r="H92" s="184">
        <v>32439</v>
      </c>
      <c r="I92" s="184">
        <v>11879</v>
      </c>
      <c r="J92" s="184">
        <v>3737</v>
      </c>
      <c r="K92" s="184">
        <v>963</v>
      </c>
      <c r="L92" s="184">
        <v>4230</v>
      </c>
      <c r="M92" s="184">
        <v>6005</v>
      </c>
      <c r="N92" s="184">
        <v>11847</v>
      </c>
      <c r="O92" s="184">
        <v>11568</v>
      </c>
      <c r="P92" s="184">
        <v>5739</v>
      </c>
      <c r="Q92" s="184">
        <v>7446</v>
      </c>
      <c r="R92" s="184">
        <v>7451</v>
      </c>
      <c r="S92" s="135"/>
      <c r="T92" s="126"/>
      <c r="U92" s="126"/>
    </row>
    <row r="93" spans="1:21">
      <c r="A93" s="47" t="s">
        <v>113</v>
      </c>
      <c r="B93" s="47">
        <v>3</v>
      </c>
      <c r="C93" s="127">
        <v>36</v>
      </c>
      <c r="D93" s="113" t="s">
        <v>155</v>
      </c>
      <c r="E93" s="35" t="s">
        <v>115</v>
      </c>
      <c r="F93" s="184">
        <v>78662</v>
      </c>
      <c r="G93" s="184">
        <v>13180</v>
      </c>
      <c r="H93" s="184">
        <v>48087</v>
      </c>
      <c r="I93" s="184">
        <v>11148</v>
      </c>
      <c r="J93" s="184">
        <v>6247</v>
      </c>
      <c r="K93" s="184">
        <v>2408</v>
      </c>
      <c r="L93" s="184">
        <v>6571</v>
      </c>
      <c r="M93" s="184">
        <v>7942</v>
      </c>
      <c r="N93" s="184">
        <v>17450</v>
      </c>
      <c r="O93" s="184">
        <v>15988</v>
      </c>
      <c r="P93" s="184">
        <v>7943</v>
      </c>
      <c r="Q93" s="184">
        <v>10058</v>
      </c>
      <c r="R93" s="184">
        <v>10302</v>
      </c>
      <c r="S93" s="36" t="s">
        <v>113</v>
      </c>
      <c r="T93" s="47">
        <v>3</v>
      </c>
      <c r="U93" s="126">
        <v>36</v>
      </c>
    </row>
    <row r="94" spans="1:21">
      <c r="A94" s="47"/>
      <c r="B94" s="47"/>
      <c r="C94" s="127"/>
      <c r="D94" s="113"/>
      <c r="E94" s="35" t="s">
        <v>116</v>
      </c>
      <c r="F94" s="184">
        <v>39109</v>
      </c>
      <c r="G94" s="184">
        <v>5780</v>
      </c>
      <c r="H94" s="184">
        <v>24942</v>
      </c>
      <c r="I94" s="184">
        <v>5704</v>
      </c>
      <c r="J94" s="184">
        <v>2683</v>
      </c>
      <c r="K94" s="184">
        <v>1003</v>
      </c>
      <c r="L94" s="184">
        <v>2929</v>
      </c>
      <c r="M94" s="184">
        <v>3667</v>
      </c>
      <c r="N94" s="184">
        <v>8303</v>
      </c>
      <c r="O94" s="184">
        <v>8420</v>
      </c>
      <c r="P94" s="184">
        <v>4332</v>
      </c>
      <c r="Q94" s="184">
        <v>5246</v>
      </c>
      <c r="R94" s="184">
        <v>5209</v>
      </c>
      <c r="S94" s="135"/>
      <c r="T94" s="126"/>
      <c r="U94" s="126"/>
    </row>
    <row r="95" spans="1:21">
      <c r="A95" s="47" t="s">
        <v>113</v>
      </c>
      <c r="B95" s="47">
        <v>3</v>
      </c>
      <c r="C95" s="127">
        <v>37</v>
      </c>
      <c r="D95" s="113" t="s">
        <v>156</v>
      </c>
      <c r="E95" s="35" t="s">
        <v>115</v>
      </c>
      <c r="F95" s="184">
        <v>57461</v>
      </c>
      <c r="G95" s="184">
        <v>9842</v>
      </c>
      <c r="H95" s="184">
        <v>37028</v>
      </c>
      <c r="I95" s="184">
        <v>6740</v>
      </c>
      <c r="J95" s="184">
        <v>3851</v>
      </c>
      <c r="K95" s="184">
        <v>1948</v>
      </c>
      <c r="L95" s="184">
        <v>5292</v>
      </c>
      <c r="M95" s="184">
        <v>5662</v>
      </c>
      <c r="N95" s="184">
        <v>12394</v>
      </c>
      <c r="O95" s="184">
        <v>11914</v>
      </c>
      <c r="P95" s="184">
        <v>5793</v>
      </c>
      <c r="Q95" s="184">
        <v>6997</v>
      </c>
      <c r="R95" s="184">
        <v>7461</v>
      </c>
      <c r="S95" s="36" t="s">
        <v>113</v>
      </c>
      <c r="T95" s="47">
        <v>3</v>
      </c>
      <c r="U95" s="126">
        <v>37</v>
      </c>
    </row>
    <row r="96" spans="1:21">
      <c r="A96" s="47"/>
      <c r="B96" s="47"/>
      <c r="C96" s="127"/>
      <c r="D96" s="113"/>
      <c r="E96" s="35" t="s">
        <v>116</v>
      </c>
      <c r="F96" s="184">
        <v>29192</v>
      </c>
      <c r="G96" s="184">
        <v>4301</v>
      </c>
      <c r="H96" s="184">
        <v>19649</v>
      </c>
      <c r="I96" s="184">
        <v>3568</v>
      </c>
      <c r="J96" s="184">
        <v>1674</v>
      </c>
      <c r="K96" s="184">
        <v>794</v>
      </c>
      <c r="L96" s="184">
        <v>2331</v>
      </c>
      <c r="M96" s="184">
        <v>2588</v>
      </c>
      <c r="N96" s="184">
        <v>6020</v>
      </c>
      <c r="O96" s="184">
        <v>6569</v>
      </c>
      <c r="P96" s="184">
        <v>3208</v>
      </c>
      <c r="Q96" s="184">
        <v>3827</v>
      </c>
      <c r="R96" s="184">
        <v>3855</v>
      </c>
      <c r="S96" s="135"/>
      <c r="T96" s="126"/>
      <c r="U96" s="126"/>
    </row>
    <row r="97" spans="1:21">
      <c r="A97" s="47" t="s">
        <v>113</v>
      </c>
      <c r="B97" s="47">
        <v>3</v>
      </c>
      <c r="C97" s="127">
        <v>3</v>
      </c>
      <c r="D97" s="113" t="s">
        <v>157</v>
      </c>
      <c r="E97" s="35" t="s">
        <v>115</v>
      </c>
      <c r="F97" s="184">
        <v>247771</v>
      </c>
      <c r="G97" s="184">
        <v>39528</v>
      </c>
      <c r="H97" s="184">
        <v>147647</v>
      </c>
      <c r="I97" s="184">
        <v>41867</v>
      </c>
      <c r="J97" s="184">
        <v>18729</v>
      </c>
      <c r="K97" s="184">
        <v>6669</v>
      </c>
      <c r="L97" s="184">
        <v>20971</v>
      </c>
      <c r="M97" s="184">
        <v>26287</v>
      </c>
      <c r="N97" s="184">
        <v>55380</v>
      </c>
      <c r="O97" s="184">
        <v>50309</v>
      </c>
      <c r="P97" s="184">
        <v>24629</v>
      </c>
      <c r="Q97" s="184">
        <v>31060</v>
      </c>
      <c r="R97" s="184">
        <v>32466</v>
      </c>
      <c r="S97" s="36" t="s">
        <v>113</v>
      </c>
      <c r="T97" s="126">
        <v>3</v>
      </c>
      <c r="U97" s="126">
        <v>3</v>
      </c>
    </row>
    <row r="98" spans="1:21">
      <c r="A98" s="47"/>
      <c r="B98" s="47"/>
      <c r="C98" s="127"/>
      <c r="D98" s="113"/>
      <c r="E98" s="35" t="s">
        <v>116</v>
      </c>
      <c r="F98" s="184">
        <v>123550</v>
      </c>
      <c r="G98" s="184">
        <v>17275</v>
      </c>
      <c r="H98" s="184">
        <v>77030</v>
      </c>
      <c r="I98" s="184">
        <v>21151</v>
      </c>
      <c r="J98" s="184">
        <v>8094</v>
      </c>
      <c r="K98" s="184">
        <v>2760</v>
      </c>
      <c r="L98" s="184">
        <v>9490</v>
      </c>
      <c r="M98" s="184">
        <v>12260</v>
      </c>
      <c r="N98" s="184">
        <v>26170</v>
      </c>
      <c r="O98" s="184">
        <v>26557</v>
      </c>
      <c r="P98" s="184">
        <v>13279</v>
      </c>
      <c r="Q98" s="184">
        <v>16519</v>
      </c>
      <c r="R98" s="184">
        <v>16515</v>
      </c>
      <c r="S98" s="36"/>
      <c r="T98" s="126"/>
      <c r="U98" s="126"/>
    </row>
    <row r="99" spans="1:21">
      <c r="A99" s="128" t="s">
        <v>113</v>
      </c>
      <c r="B99" s="128">
        <v>3</v>
      </c>
      <c r="C99" s="129"/>
      <c r="D99" s="21" t="s">
        <v>158</v>
      </c>
      <c r="E99" s="4" t="s">
        <v>115</v>
      </c>
      <c r="F99" s="185">
        <v>937802</v>
      </c>
      <c r="G99" s="185">
        <v>139342</v>
      </c>
      <c r="H99" s="185">
        <v>562682</v>
      </c>
      <c r="I99" s="185">
        <v>173775</v>
      </c>
      <c r="J99" s="185">
        <v>62003</v>
      </c>
      <c r="K99" s="185">
        <v>23016</v>
      </c>
      <c r="L99" s="185">
        <v>75481</v>
      </c>
      <c r="M99" s="185">
        <v>99853</v>
      </c>
      <c r="N99" s="185">
        <v>215022</v>
      </c>
      <c r="O99" s="185">
        <v>193898</v>
      </c>
      <c r="P99" s="185">
        <v>94237</v>
      </c>
      <c r="Q99" s="185">
        <v>115956</v>
      </c>
      <c r="R99" s="185">
        <v>120339</v>
      </c>
      <c r="S99" s="8" t="s">
        <v>113</v>
      </c>
      <c r="T99" s="128">
        <v>3</v>
      </c>
      <c r="U99" s="130"/>
    </row>
    <row r="100" spans="1:21">
      <c r="A100" s="128"/>
      <c r="B100" s="128"/>
      <c r="C100" s="129"/>
      <c r="D100" s="21"/>
      <c r="E100" s="4" t="s">
        <v>116</v>
      </c>
      <c r="F100" s="185">
        <v>448102</v>
      </c>
      <c r="G100" s="185">
        <v>61394</v>
      </c>
      <c r="H100" s="185">
        <v>275953</v>
      </c>
      <c r="I100" s="185">
        <v>84869</v>
      </c>
      <c r="J100" s="185">
        <v>25886</v>
      </c>
      <c r="K100" s="185">
        <v>9427</v>
      </c>
      <c r="L100" s="185">
        <v>34022</v>
      </c>
      <c r="M100" s="185">
        <v>45572</v>
      </c>
      <c r="N100" s="185">
        <v>97823</v>
      </c>
      <c r="O100" s="185">
        <v>95431</v>
      </c>
      <c r="P100" s="185">
        <v>47837</v>
      </c>
      <c r="Q100" s="185">
        <v>59044</v>
      </c>
      <c r="R100" s="185">
        <v>58946</v>
      </c>
      <c r="S100" s="131"/>
      <c r="T100" s="130"/>
      <c r="U100" s="130"/>
    </row>
    <row r="101" spans="1:21">
      <c r="A101" s="47" t="s">
        <v>113</v>
      </c>
      <c r="B101" s="47">
        <v>4</v>
      </c>
      <c r="C101" s="127">
        <v>15</v>
      </c>
      <c r="D101" s="113" t="s">
        <v>159</v>
      </c>
      <c r="E101" s="35" t="s">
        <v>115</v>
      </c>
      <c r="F101" s="184">
        <v>125682</v>
      </c>
      <c r="G101" s="184">
        <v>17158</v>
      </c>
      <c r="H101" s="184">
        <v>74790</v>
      </c>
      <c r="I101" s="184">
        <v>25529</v>
      </c>
      <c r="J101" s="184">
        <v>8205</v>
      </c>
      <c r="K101" s="184">
        <v>2663</v>
      </c>
      <c r="L101" s="184">
        <v>9334</v>
      </c>
      <c r="M101" s="184">
        <v>12536</v>
      </c>
      <c r="N101" s="184">
        <v>27896</v>
      </c>
      <c r="O101" s="184">
        <v>26951</v>
      </c>
      <c r="P101" s="184">
        <v>13623</v>
      </c>
      <c r="Q101" s="184">
        <v>16287</v>
      </c>
      <c r="R101" s="184">
        <v>16392</v>
      </c>
      <c r="S101" s="38" t="s">
        <v>113</v>
      </c>
      <c r="T101" s="47">
        <v>4</v>
      </c>
      <c r="U101" s="126">
        <v>15</v>
      </c>
    </row>
    <row r="102" spans="1:21">
      <c r="A102" s="47"/>
      <c r="B102" s="47"/>
      <c r="C102" s="127"/>
      <c r="D102" s="113"/>
      <c r="E102" s="35" t="s">
        <v>116</v>
      </c>
      <c r="F102" s="184">
        <v>58259</v>
      </c>
      <c r="G102" s="184">
        <v>7660</v>
      </c>
      <c r="H102" s="184">
        <v>35904</v>
      </c>
      <c r="I102" s="184">
        <v>11322</v>
      </c>
      <c r="J102" s="184">
        <v>3373</v>
      </c>
      <c r="K102" s="184">
        <v>1101</v>
      </c>
      <c r="L102" s="184">
        <v>4142</v>
      </c>
      <c r="M102" s="184">
        <v>5606</v>
      </c>
      <c r="N102" s="184">
        <v>12353</v>
      </c>
      <c r="O102" s="184">
        <v>12811</v>
      </c>
      <c r="P102" s="184">
        <v>6613</v>
      </c>
      <c r="Q102" s="184">
        <v>7832</v>
      </c>
      <c r="R102" s="184">
        <v>7801</v>
      </c>
      <c r="S102" s="36"/>
      <c r="T102" s="126"/>
      <c r="U102" s="126"/>
    </row>
    <row r="103" spans="1:21">
      <c r="A103" s="47" t="s">
        <v>113</v>
      </c>
      <c r="B103" s="47">
        <v>4</v>
      </c>
      <c r="C103" s="127">
        <v>16</v>
      </c>
      <c r="D103" s="113" t="s">
        <v>160</v>
      </c>
      <c r="E103" s="35" t="s">
        <v>115</v>
      </c>
      <c r="F103" s="184">
        <v>94170</v>
      </c>
      <c r="G103" s="184">
        <v>12397</v>
      </c>
      <c r="H103" s="184">
        <v>46289</v>
      </c>
      <c r="I103" s="184">
        <v>30897</v>
      </c>
      <c r="J103" s="184">
        <v>4587</v>
      </c>
      <c r="K103" s="184">
        <v>1711</v>
      </c>
      <c r="L103" s="184">
        <v>7368</v>
      </c>
      <c r="M103" s="184">
        <v>11533</v>
      </c>
      <c r="N103" s="184">
        <v>22753</v>
      </c>
      <c r="O103" s="184">
        <v>19062</v>
      </c>
      <c r="P103" s="184">
        <v>8964</v>
      </c>
      <c r="Q103" s="184">
        <v>11099</v>
      </c>
      <c r="R103" s="184">
        <v>11680</v>
      </c>
      <c r="S103" s="38" t="s">
        <v>113</v>
      </c>
      <c r="T103" s="47">
        <v>4</v>
      </c>
      <c r="U103" s="126">
        <v>16</v>
      </c>
    </row>
    <row r="104" spans="1:21">
      <c r="A104" s="47"/>
      <c r="B104" s="47"/>
      <c r="C104" s="127"/>
      <c r="D104" s="113"/>
      <c r="E104" s="35" t="s">
        <v>116</v>
      </c>
      <c r="F104" s="184">
        <v>45591</v>
      </c>
      <c r="G104" s="184">
        <v>5769</v>
      </c>
      <c r="H104" s="184">
        <v>23113</v>
      </c>
      <c r="I104" s="184">
        <v>14700</v>
      </c>
      <c r="J104" s="184">
        <v>2009</v>
      </c>
      <c r="K104" s="184">
        <v>743</v>
      </c>
      <c r="L104" s="184">
        <v>3608</v>
      </c>
      <c r="M104" s="184">
        <v>5648</v>
      </c>
      <c r="N104" s="184">
        <v>10542</v>
      </c>
      <c r="O104" s="184">
        <v>9083</v>
      </c>
      <c r="P104" s="184">
        <v>4565</v>
      </c>
      <c r="Q104" s="184">
        <v>5583</v>
      </c>
      <c r="R104" s="184">
        <v>5819</v>
      </c>
      <c r="S104" s="36"/>
      <c r="T104" s="126"/>
      <c r="U104" s="126"/>
    </row>
    <row r="105" spans="1:21">
      <c r="A105" s="47" t="s">
        <v>113</v>
      </c>
      <c r="B105" s="47">
        <v>4</v>
      </c>
      <c r="C105" s="127">
        <v>17</v>
      </c>
      <c r="D105" s="113" t="s">
        <v>161</v>
      </c>
      <c r="E105" s="35" t="s">
        <v>115</v>
      </c>
      <c r="F105" s="184">
        <v>81372</v>
      </c>
      <c r="G105" s="184">
        <v>11802</v>
      </c>
      <c r="H105" s="184">
        <v>53621</v>
      </c>
      <c r="I105" s="184">
        <v>11225</v>
      </c>
      <c r="J105" s="184">
        <v>4724</v>
      </c>
      <c r="K105" s="184">
        <v>1957</v>
      </c>
      <c r="L105" s="184">
        <v>6374</v>
      </c>
      <c r="M105" s="184">
        <v>7728</v>
      </c>
      <c r="N105" s="184">
        <v>18185</v>
      </c>
      <c r="O105" s="184">
        <v>17067</v>
      </c>
      <c r="P105" s="184">
        <v>8750</v>
      </c>
      <c r="Q105" s="184">
        <v>10607</v>
      </c>
      <c r="R105" s="184">
        <v>10704</v>
      </c>
      <c r="S105" s="38" t="s">
        <v>113</v>
      </c>
      <c r="T105" s="47">
        <v>4</v>
      </c>
      <c r="U105" s="126">
        <v>17</v>
      </c>
    </row>
    <row r="106" spans="1:21">
      <c r="A106" s="47"/>
      <c r="B106" s="47"/>
      <c r="C106" s="127"/>
      <c r="D106" s="113"/>
      <c r="E106" s="35" t="s">
        <v>116</v>
      </c>
      <c r="F106" s="184">
        <v>37824</v>
      </c>
      <c r="G106" s="184">
        <v>5471</v>
      </c>
      <c r="H106" s="184">
        <v>25244</v>
      </c>
      <c r="I106" s="184">
        <v>5078</v>
      </c>
      <c r="J106" s="184">
        <v>2031</v>
      </c>
      <c r="K106" s="184">
        <v>779</v>
      </c>
      <c r="L106" s="184">
        <v>2837</v>
      </c>
      <c r="M106" s="184">
        <v>3370</v>
      </c>
      <c r="N106" s="184">
        <v>8180</v>
      </c>
      <c r="O106" s="184">
        <v>8008</v>
      </c>
      <c r="P106" s="184">
        <v>4369</v>
      </c>
      <c r="Q106" s="184">
        <v>5243</v>
      </c>
      <c r="R106" s="184">
        <v>5038</v>
      </c>
      <c r="S106" s="36"/>
      <c r="T106" s="126"/>
      <c r="U106" s="126"/>
    </row>
    <row r="107" spans="1:21">
      <c r="A107" s="47" t="s">
        <v>113</v>
      </c>
      <c r="B107" s="47">
        <v>4</v>
      </c>
      <c r="C107" s="127">
        <v>1</v>
      </c>
      <c r="D107" s="113" t="s">
        <v>162</v>
      </c>
      <c r="E107" s="35" t="s">
        <v>115</v>
      </c>
      <c r="F107" s="184">
        <v>301224</v>
      </c>
      <c r="G107" s="184">
        <v>41357</v>
      </c>
      <c r="H107" s="184">
        <v>174700</v>
      </c>
      <c r="I107" s="184">
        <v>67651</v>
      </c>
      <c r="J107" s="184">
        <v>17516</v>
      </c>
      <c r="K107" s="184">
        <v>6331</v>
      </c>
      <c r="L107" s="184">
        <v>23076</v>
      </c>
      <c r="M107" s="184">
        <v>31797</v>
      </c>
      <c r="N107" s="184">
        <v>68834</v>
      </c>
      <c r="O107" s="184">
        <v>63080</v>
      </c>
      <c r="P107" s="184">
        <v>31337</v>
      </c>
      <c r="Q107" s="184">
        <v>37993</v>
      </c>
      <c r="R107" s="184">
        <v>38776</v>
      </c>
      <c r="S107" s="36" t="s">
        <v>113</v>
      </c>
      <c r="T107" s="126">
        <v>4</v>
      </c>
      <c r="U107" s="126">
        <v>1</v>
      </c>
    </row>
    <row r="108" spans="1:21">
      <c r="A108" s="47"/>
      <c r="B108" s="47"/>
      <c r="C108" s="127"/>
      <c r="D108" s="113"/>
      <c r="E108" s="35" t="s">
        <v>116</v>
      </c>
      <c r="F108" s="184">
        <v>141674</v>
      </c>
      <c r="G108" s="184">
        <v>18900</v>
      </c>
      <c r="H108" s="184">
        <v>84261</v>
      </c>
      <c r="I108" s="184">
        <v>31100</v>
      </c>
      <c r="J108" s="184">
        <v>7413</v>
      </c>
      <c r="K108" s="184">
        <v>2623</v>
      </c>
      <c r="L108" s="184">
        <v>10587</v>
      </c>
      <c r="M108" s="184">
        <v>14624</v>
      </c>
      <c r="N108" s="184">
        <v>31075</v>
      </c>
      <c r="O108" s="184">
        <v>29902</v>
      </c>
      <c r="P108" s="184">
        <v>15547</v>
      </c>
      <c r="Q108" s="184">
        <v>18658</v>
      </c>
      <c r="R108" s="184">
        <v>18658</v>
      </c>
      <c r="S108" s="36"/>
      <c r="T108" s="126"/>
      <c r="U108" s="126"/>
    </row>
    <row r="109" spans="1:21">
      <c r="A109" s="47" t="s">
        <v>113</v>
      </c>
      <c r="B109" s="47">
        <v>4</v>
      </c>
      <c r="C109" s="127">
        <v>21</v>
      </c>
      <c r="D109" s="113" t="s">
        <v>163</v>
      </c>
      <c r="E109" s="35" t="s">
        <v>115</v>
      </c>
      <c r="F109" s="184">
        <v>58089</v>
      </c>
      <c r="G109" s="184">
        <v>8931</v>
      </c>
      <c r="H109" s="184">
        <v>25882</v>
      </c>
      <c r="I109" s="184">
        <v>19090</v>
      </c>
      <c r="J109" s="184">
        <v>4186</v>
      </c>
      <c r="K109" s="184">
        <v>1011</v>
      </c>
      <c r="L109" s="184">
        <v>4440</v>
      </c>
      <c r="M109" s="184">
        <v>8197</v>
      </c>
      <c r="N109" s="184">
        <v>15196</v>
      </c>
      <c r="O109" s="184">
        <v>12279</v>
      </c>
      <c r="P109" s="184">
        <v>5450</v>
      </c>
      <c r="Q109" s="184">
        <v>5859</v>
      </c>
      <c r="R109" s="184">
        <v>5657</v>
      </c>
      <c r="S109" s="38" t="s">
        <v>113</v>
      </c>
      <c r="T109" s="47">
        <v>4</v>
      </c>
      <c r="U109" s="126">
        <v>21</v>
      </c>
    </row>
    <row r="110" spans="1:21">
      <c r="A110" s="47"/>
      <c r="B110" s="47"/>
      <c r="C110" s="127"/>
      <c r="D110" s="113"/>
      <c r="E110" s="35" t="s">
        <v>116</v>
      </c>
      <c r="F110" s="184">
        <v>26460</v>
      </c>
      <c r="G110" s="184">
        <v>3583</v>
      </c>
      <c r="H110" s="184">
        <v>12642</v>
      </c>
      <c r="I110" s="184">
        <v>8618</v>
      </c>
      <c r="J110" s="184">
        <v>1617</v>
      </c>
      <c r="K110" s="184">
        <v>449</v>
      </c>
      <c r="L110" s="184">
        <v>2050</v>
      </c>
      <c r="M110" s="184">
        <v>3694</v>
      </c>
      <c r="N110" s="184">
        <v>6424</v>
      </c>
      <c r="O110" s="184">
        <v>5749</v>
      </c>
      <c r="P110" s="184">
        <v>2612</v>
      </c>
      <c r="Q110" s="184">
        <v>2788</v>
      </c>
      <c r="R110" s="184">
        <v>2694</v>
      </c>
      <c r="S110" s="36"/>
      <c r="T110" s="126"/>
      <c r="U110" s="126"/>
    </row>
    <row r="111" spans="1:21">
      <c r="A111" s="47" t="s">
        <v>113</v>
      </c>
      <c r="B111" s="47">
        <v>4</v>
      </c>
      <c r="C111" s="127">
        <v>25</v>
      </c>
      <c r="D111" s="113" t="s">
        <v>164</v>
      </c>
      <c r="E111" s="35" t="s">
        <v>115</v>
      </c>
      <c r="F111" s="184">
        <v>91035</v>
      </c>
      <c r="G111" s="184">
        <v>11630</v>
      </c>
      <c r="H111" s="184">
        <v>58182</v>
      </c>
      <c r="I111" s="184">
        <v>15260</v>
      </c>
      <c r="J111" s="184">
        <v>5963</v>
      </c>
      <c r="K111" s="184">
        <v>2348</v>
      </c>
      <c r="L111" s="184">
        <v>7288</v>
      </c>
      <c r="M111" s="184">
        <v>9089</v>
      </c>
      <c r="N111" s="184">
        <v>20090</v>
      </c>
      <c r="O111" s="184">
        <v>19929</v>
      </c>
      <c r="P111" s="184">
        <v>9664</v>
      </c>
      <c r="Q111" s="184">
        <v>11418</v>
      </c>
      <c r="R111" s="184">
        <v>11209</v>
      </c>
      <c r="S111" s="38" t="s">
        <v>113</v>
      </c>
      <c r="T111" s="47">
        <v>4</v>
      </c>
      <c r="U111" s="126">
        <v>25</v>
      </c>
    </row>
    <row r="112" spans="1:21">
      <c r="A112" s="47"/>
      <c r="B112" s="47"/>
      <c r="C112" s="127"/>
      <c r="D112" s="113"/>
      <c r="E112" s="35" t="s">
        <v>116</v>
      </c>
      <c r="F112" s="184">
        <v>40890</v>
      </c>
      <c r="G112" s="184">
        <v>4930</v>
      </c>
      <c r="H112" s="184">
        <v>27280</v>
      </c>
      <c r="I112" s="184">
        <v>6608</v>
      </c>
      <c r="J112" s="184">
        <v>2072</v>
      </c>
      <c r="K112" s="184">
        <v>932</v>
      </c>
      <c r="L112" s="184">
        <v>3121</v>
      </c>
      <c r="M112" s="184">
        <v>4008</v>
      </c>
      <c r="N112" s="184">
        <v>8738</v>
      </c>
      <c r="O112" s="184">
        <v>9010</v>
      </c>
      <c r="P112" s="184">
        <v>4547</v>
      </c>
      <c r="Q112" s="184">
        <v>5465</v>
      </c>
      <c r="R112" s="184">
        <v>5069</v>
      </c>
      <c r="S112" s="36"/>
      <c r="T112" s="126"/>
      <c r="U112" s="126"/>
    </row>
    <row r="113" spans="1:21">
      <c r="A113" s="47" t="s">
        <v>113</v>
      </c>
      <c r="B113" s="47">
        <v>4</v>
      </c>
      <c r="C113" s="127">
        <v>26</v>
      </c>
      <c r="D113" s="113" t="s">
        <v>165</v>
      </c>
      <c r="E113" s="35" t="s">
        <v>115</v>
      </c>
      <c r="F113" s="184">
        <v>93793</v>
      </c>
      <c r="G113" s="184">
        <v>11489</v>
      </c>
      <c r="H113" s="184">
        <v>61512</v>
      </c>
      <c r="I113" s="184">
        <v>15859</v>
      </c>
      <c r="J113" s="184">
        <v>4933</v>
      </c>
      <c r="K113" s="184">
        <v>2624</v>
      </c>
      <c r="L113" s="184">
        <v>7302</v>
      </c>
      <c r="M113" s="184">
        <v>9248</v>
      </c>
      <c r="N113" s="184">
        <v>21505</v>
      </c>
      <c r="O113" s="184">
        <v>20148</v>
      </c>
      <c r="P113" s="184">
        <v>10125</v>
      </c>
      <c r="Q113" s="184">
        <v>11816</v>
      </c>
      <c r="R113" s="184">
        <v>11025</v>
      </c>
      <c r="S113" s="38" t="s">
        <v>113</v>
      </c>
      <c r="T113" s="47">
        <v>4</v>
      </c>
      <c r="U113" s="126">
        <v>26</v>
      </c>
    </row>
    <row r="114" spans="1:21">
      <c r="A114" s="47"/>
      <c r="B114" s="47"/>
      <c r="C114" s="127"/>
      <c r="D114" s="113"/>
      <c r="E114" s="35" t="s">
        <v>116</v>
      </c>
      <c r="F114" s="184">
        <v>42246</v>
      </c>
      <c r="G114" s="184">
        <v>4884</v>
      </c>
      <c r="H114" s="184">
        <v>28533</v>
      </c>
      <c r="I114" s="184">
        <v>7045</v>
      </c>
      <c r="J114" s="184">
        <v>1784</v>
      </c>
      <c r="K114" s="184">
        <v>945</v>
      </c>
      <c r="L114" s="184">
        <v>3199</v>
      </c>
      <c r="M114" s="184">
        <v>4139</v>
      </c>
      <c r="N114" s="184">
        <v>9294</v>
      </c>
      <c r="O114" s="184">
        <v>9243</v>
      </c>
      <c r="P114" s="184">
        <v>4850</v>
      </c>
      <c r="Q114" s="184">
        <v>5592</v>
      </c>
      <c r="R114" s="184">
        <v>4984</v>
      </c>
      <c r="S114" s="36"/>
      <c r="T114" s="126"/>
      <c r="U114" s="126"/>
    </row>
    <row r="115" spans="1:21">
      <c r="A115" s="47" t="s">
        <v>113</v>
      </c>
      <c r="B115" s="47">
        <v>4</v>
      </c>
      <c r="C115" s="127">
        <v>2</v>
      </c>
      <c r="D115" s="113" t="s">
        <v>286</v>
      </c>
      <c r="E115" s="35" t="s">
        <v>115</v>
      </c>
      <c r="F115" s="184">
        <v>242917</v>
      </c>
      <c r="G115" s="184">
        <v>32050</v>
      </c>
      <c r="H115" s="184">
        <v>145576</v>
      </c>
      <c r="I115" s="184">
        <v>50209</v>
      </c>
      <c r="J115" s="184">
        <v>15082</v>
      </c>
      <c r="K115" s="184">
        <v>5983</v>
      </c>
      <c r="L115" s="184">
        <v>19030</v>
      </c>
      <c r="M115" s="184">
        <v>26534</v>
      </c>
      <c r="N115" s="184">
        <v>56791</v>
      </c>
      <c r="O115" s="184">
        <v>52356</v>
      </c>
      <c r="P115" s="184">
        <v>25239</v>
      </c>
      <c r="Q115" s="184">
        <v>29093</v>
      </c>
      <c r="R115" s="184">
        <v>27891</v>
      </c>
      <c r="S115" s="36" t="s">
        <v>113</v>
      </c>
      <c r="T115" s="126">
        <v>4</v>
      </c>
      <c r="U115" s="126">
        <v>2</v>
      </c>
    </row>
    <row r="116" spans="1:21">
      <c r="A116" s="47"/>
      <c r="B116" s="47"/>
      <c r="C116" s="127"/>
      <c r="D116" s="113"/>
      <c r="E116" s="35" t="s">
        <v>116</v>
      </c>
      <c r="F116" s="184">
        <v>109596</v>
      </c>
      <c r="G116" s="184">
        <v>13397</v>
      </c>
      <c r="H116" s="184">
        <v>68455</v>
      </c>
      <c r="I116" s="184">
        <v>22271</v>
      </c>
      <c r="J116" s="184">
        <v>5473</v>
      </c>
      <c r="K116" s="184">
        <v>2326</v>
      </c>
      <c r="L116" s="184">
        <v>8370</v>
      </c>
      <c r="M116" s="184">
        <v>11841</v>
      </c>
      <c r="N116" s="184">
        <v>24456</v>
      </c>
      <c r="O116" s="184">
        <v>24002</v>
      </c>
      <c r="P116" s="184">
        <v>12009</v>
      </c>
      <c r="Q116" s="184">
        <v>13845</v>
      </c>
      <c r="R116" s="184">
        <v>12747</v>
      </c>
      <c r="S116" s="36"/>
      <c r="T116" s="126"/>
      <c r="U116" s="126"/>
    </row>
    <row r="117" spans="1:21">
      <c r="A117" s="47" t="s">
        <v>113</v>
      </c>
      <c r="B117" s="47">
        <v>4</v>
      </c>
      <c r="C117" s="127">
        <v>35</v>
      </c>
      <c r="D117" s="113" t="s">
        <v>166</v>
      </c>
      <c r="E117" s="35" t="s">
        <v>115</v>
      </c>
      <c r="F117" s="184">
        <v>95400</v>
      </c>
      <c r="G117" s="184">
        <v>11495</v>
      </c>
      <c r="H117" s="184">
        <v>54935</v>
      </c>
      <c r="I117" s="184">
        <v>22919</v>
      </c>
      <c r="J117" s="184">
        <v>6051</v>
      </c>
      <c r="K117" s="184">
        <v>1851</v>
      </c>
      <c r="L117" s="184">
        <v>6965</v>
      </c>
      <c r="M117" s="184">
        <v>9224</v>
      </c>
      <c r="N117" s="184">
        <v>21465</v>
      </c>
      <c r="O117" s="184">
        <v>20756</v>
      </c>
      <c r="P117" s="184">
        <v>10029</v>
      </c>
      <c r="Q117" s="184">
        <v>12521</v>
      </c>
      <c r="R117" s="184">
        <v>12589</v>
      </c>
      <c r="S117" s="38" t="s">
        <v>113</v>
      </c>
      <c r="T117" s="47">
        <v>4</v>
      </c>
      <c r="U117" s="126">
        <v>35</v>
      </c>
    </row>
    <row r="118" spans="1:21">
      <c r="A118" s="47"/>
      <c r="B118" s="47"/>
      <c r="C118" s="127"/>
      <c r="D118" s="113"/>
      <c r="E118" s="35" t="s">
        <v>116</v>
      </c>
      <c r="F118" s="184">
        <v>44494</v>
      </c>
      <c r="G118" s="184">
        <v>5035</v>
      </c>
      <c r="H118" s="184">
        <v>26911</v>
      </c>
      <c r="I118" s="184">
        <v>9823</v>
      </c>
      <c r="J118" s="184">
        <v>2725</v>
      </c>
      <c r="K118" s="184">
        <v>732</v>
      </c>
      <c r="L118" s="184">
        <v>3067</v>
      </c>
      <c r="M118" s="184">
        <v>4157</v>
      </c>
      <c r="N118" s="184">
        <v>9557</v>
      </c>
      <c r="O118" s="184">
        <v>9793</v>
      </c>
      <c r="P118" s="184">
        <v>4913</v>
      </c>
      <c r="Q118" s="184">
        <v>6184</v>
      </c>
      <c r="R118" s="184">
        <v>6091</v>
      </c>
      <c r="S118" s="36"/>
      <c r="T118" s="126"/>
      <c r="U118" s="126"/>
    </row>
    <row r="119" spans="1:21">
      <c r="A119" s="47" t="s">
        <v>113</v>
      </c>
      <c r="B119" s="47">
        <v>4</v>
      </c>
      <c r="C119" s="127">
        <v>36</v>
      </c>
      <c r="D119" s="113" t="s">
        <v>167</v>
      </c>
      <c r="E119" s="35" t="s">
        <v>115</v>
      </c>
      <c r="F119" s="184">
        <v>127273</v>
      </c>
      <c r="G119" s="184">
        <v>16136</v>
      </c>
      <c r="H119" s="184">
        <v>79772</v>
      </c>
      <c r="I119" s="184">
        <v>24565</v>
      </c>
      <c r="J119" s="184">
        <v>6800</v>
      </c>
      <c r="K119" s="184">
        <v>3171</v>
      </c>
      <c r="L119" s="184">
        <v>10394</v>
      </c>
      <c r="M119" s="184">
        <v>13585</v>
      </c>
      <c r="N119" s="184">
        <v>28622</v>
      </c>
      <c r="O119" s="184">
        <v>26253</v>
      </c>
      <c r="P119" s="184">
        <v>13317</v>
      </c>
      <c r="Q119" s="184">
        <v>15980</v>
      </c>
      <c r="R119" s="184">
        <v>15951</v>
      </c>
      <c r="S119" s="38" t="s">
        <v>113</v>
      </c>
      <c r="T119" s="47">
        <v>4</v>
      </c>
      <c r="U119" s="126">
        <v>36</v>
      </c>
    </row>
    <row r="120" spans="1:21">
      <c r="A120" s="47"/>
      <c r="B120" s="47"/>
      <c r="C120" s="127"/>
      <c r="D120" s="113"/>
      <c r="E120" s="35" t="s">
        <v>116</v>
      </c>
      <c r="F120" s="184">
        <v>59308</v>
      </c>
      <c r="G120" s="184">
        <v>7172</v>
      </c>
      <c r="H120" s="184">
        <v>38238</v>
      </c>
      <c r="I120" s="184">
        <v>11213</v>
      </c>
      <c r="J120" s="184">
        <v>2685</v>
      </c>
      <c r="K120" s="184">
        <v>1284</v>
      </c>
      <c r="L120" s="184">
        <v>4589</v>
      </c>
      <c r="M120" s="184">
        <v>6129</v>
      </c>
      <c r="N120" s="184">
        <v>12440</v>
      </c>
      <c r="O120" s="184">
        <v>12459</v>
      </c>
      <c r="P120" s="184">
        <v>6650</v>
      </c>
      <c r="Q120" s="184">
        <v>8028</v>
      </c>
      <c r="R120" s="184">
        <v>7729</v>
      </c>
      <c r="S120" s="36"/>
      <c r="T120" s="126"/>
      <c r="U120" s="126"/>
    </row>
    <row r="121" spans="1:21">
      <c r="A121" s="47" t="s">
        <v>113</v>
      </c>
      <c r="B121" s="47">
        <v>4</v>
      </c>
      <c r="C121" s="127">
        <v>37</v>
      </c>
      <c r="D121" s="113" t="s">
        <v>168</v>
      </c>
      <c r="E121" s="35" t="s">
        <v>115</v>
      </c>
      <c r="F121" s="184">
        <v>57050</v>
      </c>
      <c r="G121" s="184">
        <v>7893</v>
      </c>
      <c r="H121" s="184">
        <v>38469</v>
      </c>
      <c r="I121" s="184">
        <v>7387</v>
      </c>
      <c r="J121" s="184">
        <v>3301</v>
      </c>
      <c r="K121" s="184">
        <v>1482</v>
      </c>
      <c r="L121" s="184">
        <v>4510</v>
      </c>
      <c r="M121" s="184">
        <v>5634</v>
      </c>
      <c r="N121" s="184">
        <v>12498</v>
      </c>
      <c r="O121" s="184">
        <v>11553</v>
      </c>
      <c r="P121" s="184">
        <v>5993</v>
      </c>
      <c r="Q121" s="184">
        <v>7423</v>
      </c>
      <c r="R121" s="184">
        <v>7957</v>
      </c>
      <c r="S121" s="38" t="s">
        <v>113</v>
      </c>
      <c r="T121" s="47">
        <v>4</v>
      </c>
      <c r="U121" s="126">
        <v>37</v>
      </c>
    </row>
    <row r="122" spans="1:21">
      <c r="A122" s="47"/>
      <c r="B122" s="47"/>
      <c r="C122" s="127"/>
      <c r="D122" s="113"/>
      <c r="E122" s="35" t="s">
        <v>116</v>
      </c>
      <c r="F122" s="184">
        <v>26310</v>
      </c>
      <c r="G122" s="184">
        <v>3556</v>
      </c>
      <c r="H122" s="184">
        <v>17916</v>
      </c>
      <c r="I122" s="184">
        <v>3481</v>
      </c>
      <c r="J122" s="184">
        <v>1357</v>
      </c>
      <c r="K122" s="184">
        <v>624</v>
      </c>
      <c r="L122" s="184">
        <v>1960</v>
      </c>
      <c r="M122" s="184">
        <v>2437</v>
      </c>
      <c r="N122" s="184">
        <v>5397</v>
      </c>
      <c r="O122" s="184">
        <v>5538</v>
      </c>
      <c r="P122" s="184">
        <v>2988</v>
      </c>
      <c r="Q122" s="184">
        <v>3661</v>
      </c>
      <c r="R122" s="184">
        <v>3705</v>
      </c>
      <c r="S122" s="36"/>
      <c r="T122" s="126"/>
      <c r="U122" s="126"/>
    </row>
    <row r="123" spans="1:21">
      <c r="A123" s="47" t="s">
        <v>113</v>
      </c>
      <c r="B123" s="47">
        <v>4</v>
      </c>
      <c r="C123" s="127">
        <v>3</v>
      </c>
      <c r="D123" s="113" t="s">
        <v>180</v>
      </c>
      <c r="E123" s="35" t="s">
        <v>115</v>
      </c>
      <c r="F123" s="184">
        <v>279723</v>
      </c>
      <c r="G123" s="184">
        <v>35524</v>
      </c>
      <c r="H123" s="184">
        <v>173176</v>
      </c>
      <c r="I123" s="184">
        <v>54871</v>
      </c>
      <c r="J123" s="184">
        <v>16152</v>
      </c>
      <c r="K123" s="184">
        <v>6504</v>
      </c>
      <c r="L123" s="184">
        <v>21869</v>
      </c>
      <c r="M123" s="184">
        <v>28443</v>
      </c>
      <c r="N123" s="184">
        <v>62585</v>
      </c>
      <c r="O123" s="184">
        <v>58562</v>
      </c>
      <c r="P123" s="184">
        <v>29339</v>
      </c>
      <c r="Q123" s="184">
        <v>35924</v>
      </c>
      <c r="R123" s="184">
        <v>36497</v>
      </c>
      <c r="S123" s="36" t="s">
        <v>113</v>
      </c>
      <c r="T123" s="126">
        <v>4</v>
      </c>
      <c r="U123" s="126">
        <v>3</v>
      </c>
    </row>
    <row r="124" spans="1:21">
      <c r="A124" s="47"/>
      <c r="B124" s="47"/>
      <c r="C124" s="127"/>
      <c r="D124" s="113"/>
      <c r="E124" s="35" t="s">
        <v>116</v>
      </c>
      <c r="F124" s="184">
        <v>130112</v>
      </c>
      <c r="G124" s="184">
        <v>15763</v>
      </c>
      <c r="H124" s="184">
        <v>83065</v>
      </c>
      <c r="I124" s="184">
        <v>24517</v>
      </c>
      <c r="J124" s="184">
        <v>6767</v>
      </c>
      <c r="K124" s="184">
        <v>2640</v>
      </c>
      <c r="L124" s="184">
        <v>9616</v>
      </c>
      <c r="M124" s="184">
        <v>12723</v>
      </c>
      <c r="N124" s="184">
        <v>27394</v>
      </c>
      <c r="O124" s="184">
        <v>27790</v>
      </c>
      <c r="P124" s="184">
        <v>14551</v>
      </c>
      <c r="Q124" s="184">
        <v>17873</v>
      </c>
      <c r="R124" s="184">
        <v>17525</v>
      </c>
      <c r="S124" s="36"/>
      <c r="T124" s="126"/>
      <c r="U124" s="126"/>
    </row>
    <row r="125" spans="1:21">
      <c r="A125" s="128" t="s">
        <v>113</v>
      </c>
      <c r="B125" s="128">
        <v>4</v>
      </c>
      <c r="C125" s="129"/>
      <c r="D125" s="21" t="s">
        <v>169</v>
      </c>
      <c r="E125" s="4" t="s">
        <v>115</v>
      </c>
      <c r="F125" s="185">
        <v>823864</v>
      </c>
      <c r="G125" s="185">
        <v>108931</v>
      </c>
      <c r="H125" s="185">
        <v>493452</v>
      </c>
      <c r="I125" s="185">
        <v>172731</v>
      </c>
      <c r="J125" s="185">
        <v>48750</v>
      </c>
      <c r="K125" s="185">
        <v>18818</v>
      </c>
      <c r="L125" s="185">
        <v>63975</v>
      </c>
      <c r="M125" s="185">
        <v>86774</v>
      </c>
      <c r="N125" s="185">
        <v>188210</v>
      </c>
      <c r="O125" s="185">
        <v>173998</v>
      </c>
      <c r="P125" s="185">
        <v>85915</v>
      </c>
      <c r="Q125" s="185">
        <v>103010</v>
      </c>
      <c r="R125" s="185">
        <v>103164</v>
      </c>
      <c r="S125" s="5" t="s">
        <v>113</v>
      </c>
      <c r="T125" s="128">
        <v>4</v>
      </c>
      <c r="U125" s="130"/>
    </row>
    <row r="126" spans="1:21">
      <c r="A126" s="128"/>
      <c r="B126" s="128"/>
      <c r="C126" s="129"/>
      <c r="D126" s="21"/>
      <c r="E126" s="4" t="s">
        <v>116</v>
      </c>
      <c r="F126" s="185">
        <v>381382</v>
      </c>
      <c r="G126" s="185">
        <v>48060</v>
      </c>
      <c r="H126" s="185">
        <v>235781</v>
      </c>
      <c r="I126" s="185">
        <v>77888</v>
      </c>
      <c r="J126" s="185">
        <v>19653</v>
      </c>
      <c r="K126" s="185">
        <v>7589</v>
      </c>
      <c r="L126" s="185">
        <v>28573</v>
      </c>
      <c r="M126" s="185">
        <v>39188</v>
      </c>
      <c r="N126" s="185">
        <v>82925</v>
      </c>
      <c r="O126" s="185">
        <v>81694</v>
      </c>
      <c r="P126" s="185">
        <v>42107</v>
      </c>
      <c r="Q126" s="185">
        <v>50376</v>
      </c>
      <c r="R126" s="185">
        <v>48930</v>
      </c>
      <c r="S126" s="8"/>
      <c r="T126" s="130"/>
      <c r="U126" s="130"/>
    </row>
    <row r="127" spans="1:21">
      <c r="A127" s="128" t="s">
        <v>113</v>
      </c>
      <c r="B127" s="128"/>
      <c r="C127" s="129"/>
      <c r="D127" s="21" t="s">
        <v>170</v>
      </c>
      <c r="E127" s="4" t="s">
        <v>115</v>
      </c>
      <c r="F127" s="185">
        <v>4791977</v>
      </c>
      <c r="G127" s="185">
        <v>666583</v>
      </c>
      <c r="H127" s="185">
        <v>2748337</v>
      </c>
      <c r="I127" s="185">
        <v>1058007</v>
      </c>
      <c r="J127" s="185">
        <v>319050</v>
      </c>
      <c r="K127" s="185">
        <v>104879</v>
      </c>
      <c r="L127" s="185">
        <v>368782</v>
      </c>
      <c r="M127" s="185">
        <v>507075</v>
      </c>
      <c r="N127" s="185">
        <v>1113512</v>
      </c>
      <c r="O127" s="185">
        <v>1025015</v>
      </c>
      <c r="P127" s="185">
        <v>497554</v>
      </c>
      <c r="Q127" s="185">
        <v>590517</v>
      </c>
      <c r="R127" s="185">
        <v>584643</v>
      </c>
      <c r="S127" s="5" t="s">
        <v>113</v>
      </c>
      <c r="T127" s="132"/>
      <c r="U127" s="133"/>
    </row>
    <row r="128" spans="1:21">
      <c r="A128" s="128"/>
      <c r="B128" s="128"/>
      <c r="C128" s="129"/>
      <c r="D128" s="21"/>
      <c r="E128" s="4" t="s">
        <v>116</v>
      </c>
      <c r="F128" s="185">
        <v>2212099</v>
      </c>
      <c r="G128" s="185">
        <v>289077</v>
      </c>
      <c r="H128" s="185">
        <v>1316873</v>
      </c>
      <c r="I128" s="185">
        <v>477621</v>
      </c>
      <c r="J128" s="185">
        <v>128528</v>
      </c>
      <c r="K128" s="185">
        <v>42957</v>
      </c>
      <c r="L128" s="185">
        <v>164909</v>
      </c>
      <c r="M128" s="185">
        <v>228546</v>
      </c>
      <c r="N128" s="185">
        <v>490900</v>
      </c>
      <c r="O128" s="185">
        <v>482017</v>
      </c>
      <c r="P128" s="185">
        <v>241271</v>
      </c>
      <c r="Q128" s="185">
        <v>286152</v>
      </c>
      <c r="R128" s="185">
        <v>275347</v>
      </c>
      <c r="S128" s="134"/>
      <c r="T128" s="128"/>
      <c r="U128" s="133"/>
    </row>
    <row r="129" spans="1:21" ht="42" customHeight="1">
      <c r="A129" s="309" t="s">
        <v>401</v>
      </c>
      <c r="B129" s="309"/>
      <c r="C129" s="309"/>
      <c r="D129" s="309"/>
      <c r="E129" s="309"/>
      <c r="F129" s="309"/>
      <c r="G129" s="309"/>
      <c r="H129" s="309"/>
      <c r="I129" s="309"/>
      <c r="J129" s="309"/>
      <c r="K129" s="228"/>
      <c r="L129" s="228"/>
      <c r="M129" s="228"/>
      <c r="N129" s="228"/>
      <c r="O129" s="228"/>
      <c r="P129" s="228"/>
      <c r="Q129" s="228"/>
      <c r="R129" s="228"/>
      <c r="S129" s="228"/>
      <c r="T129" s="228"/>
      <c r="U129" s="228"/>
    </row>
    <row r="130" spans="1:21" s="47" customFormat="1" ht="9" customHeight="1">
      <c r="A130" s="113"/>
      <c r="B130" s="119"/>
      <c r="C130" s="119"/>
      <c r="D130" s="119"/>
      <c r="E130" s="120"/>
      <c r="F130" s="119"/>
      <c r="G130" s="119"/>
      <c r="H130" s="119"/>
      <c r="I130" s="119"/>
      <c r="J130" s="119"/>
      <c r="K130" s="9"/>
      <c r="L130" s="9"/>
      <c r="M130" s="9"/>
      <c r="N130" s="9"/>
      <c r="O130" s="9"/>
      <c r="P130" s="9"/>
      <c r="Q130" s="9"/>
      <c r="R130" s="9"/>
      <c r="S130" s="10"/>
      <c r="T130" s="10"/>
      <c r="U130" s="10"/>
    </row>
    <row r="131" spans="1:21">
      <c r="B131" s="121"/>
      <c r="C131" s="121"/>
      <c r="D131" s="121"/>
      <c r="E131" s="122"/>
      <c r="F131" s="121"/>
      <c r="G131" s="121"/>
      <c r="H131" s="121"/>
      <c r="I131" s="121"/>
      <c r="J131" s="121"/>
    </row>
    <row r="132" spans="1:21">
      <c r="B132" s="121"/>
      <c r="C132" s="121"/>
      <c r="D132" s="121"/>
      <c r="E132" s="122"/>
      <c r="F132" s="121"/>
      <c r="G132" s="121"/>
      <c r="H132" s="121"/>
      <c r="I132" s="121"/>
      <c r="J132" s="121"/>
    </row>
    <row r="133" spans="1:21">
      <c r="A133" s="121"/>
      <c r="B133" s="121"/>
      <c r="C133" s="121"/>
      <c r="D133" s="121"/>
      <c r="E133" s="122"/>
      <c r="F133" s="121"/>
      <c r="G133" s="121"/>
      <c r="H133" s="121"/>
      <c r="I133" s="121"/>
      <c r="J133" s="121"/>
    </row>
    <row r="134" spans="1:21">
      <c r="A134" s="121"/>
      <c r="B134" s="121"/>
      <c r="C134" s="121"/>
      <c r="D134" s="121"/>
      <c r="E134" s="122"/>
      <c r="F134" s="121"/>
      <c r="G134" s="121"/>
      <c r="H134" s="121"/>
      <c r="I134" s="121"/>
      <c r="J134" s="121"/>
    </row>
    <row r="135" spans="1:21">
      <c r="A135" s="121"/>
      <c r="B135" s="121"/>
      <c r="C135" s="121"/>
      <c r="D135" s="121"/>
      <c r="E135" s="122"/>
      <c r="F135" s="121"/>
      <c r="G135" s="121"/>
      <c r="H135" s="121"/>
      <c r="I135" s="121"/>
      <c r="J135" s="121"/>
    </row>
    <row r="136" spans="1:21">
      <c r="A136" s="121"/>
      <c r="B136" s="121"/>
      <c r="C136" s="121"/>
      <c r="D136" s="121"/>
      <c r="E136" s="122"/>
      <c r="F136" s="121"/>
      <c r="G136" s="121"/>
      <c r="H136" s="121"/>
      <c r="I136" s="121"/>
      <c r="J136" s="121"/>
    </row>
    <row r="137" spans="1:21">
      <c r="A137" s="121"/>
      <c r="B137" s="121"/>
      <c r="C137" s="121"/>
      <c r="D137" s="121"/>
      <c r="E137" s="122"/>
      <c r="F137" s="121"/>
      <c r="G137" s="121"/>
      <c r="H137" s="121"/>
      <c r="I137" s="121"/>
      <c r="J137" s="121"/>
    </row>
    <row r="138" spans="1:21">
      <c r="A138" s="121"/>
      <c r="B138" s="121"/>
      <c r="C138" s="121"/>
      <c r="D138" s="121"/>
      <c r="E138" s="122"/>
      <c r="F138" s="121"/>
      <c r="G138" s="121"/>
      <c r="H138" s="121"/>
      <c r="I138" s="121"/>
      <c r="J138" s="121"/>
    </row>
  </sheetData>
  <mergeCells count="20">
    <mergeCell ref="A129:J129"/>
    <mergeCell ref="L4:L6"/>
    <mergeCell ref="M4:M6"/>
    <mergeCell ref="N4:N6"/>
    <mergeCell ref="O4:O6"/>
    <mergeCell ref="G4:J4"/>
    <mergeCell ref="A3:C6"/>
    <mergeCell ref="D3:E6"/>
    <mergeCell ref="F3:F6"/>
    <mergeCell ref="G3:J3"/>
    <mergeCell ref="G5:G6"/>
    <mergeCell ref="H5:H6"/>
    <mergeCell ref="I5:I6"/>
    <mergeCell ref="J5:J6"/>
    <mergeCell ref="S3:U6"/>
    <mergeCell ref="K3:R3"/>
    <mergeCell ref="P4:P6"/>
    <mergeCell ref="Q4:Q6"/>
    <mergeCell ref="R4:R6"/>
    <mergeCell ref="K4:K6"/>
  </mergeCells>
  <phoneticPr fontId="2" type="noConversion"/>
  <conditionalFormatting sqref="D7:E86 A47:A86">
    <cfRule type="cellIs" dxfId="19" priority="7" stopIfTrue="1" operator="equal">
      <formula>1</formula>
    </cfRule>
    <cfRule type="cellIs" dxfId="18" priority="8" stopIfTrue="1" operator="equal">
      <formula>2</formula>
    </cfRule>
  </conditionalFormatting>
  <conditionalFormatting sqref="D89:E128">
    <cfRule type="cellIs" dxfId="17" priority="3" stopIfTrue="1" operator="equal">
      <formula>1</formula>
    </cfRule>
    <cfRule type="cellIs" dxfId="16" priority="4" stopIfTrue="1" operator="equal">
      <formula>2</formula>
    </cfRule>
  </conditionalFormatting>
  <conditionalFormatting sqref="F7:R128">
    <cfRule type="cellIs" dxfId="15" priority="1" stopIfTrue="1" operator="equal">
      <formula>"."</formula>
    </cfRule>
    <cfRule type="cellIs" dxfId="14" priority="2" stopIfTrue="1" operator="equal">
      <formula>"..."</formula>
    </cfRule>
  </conditionalFormatting>
  <hyperlinks>
    <hyperlink ref="A1" location="Inhalt!A1" display="Inhalt" xr:uid="{0C7ED10D-B9F5-4ACA-8A13-5EBAC622DC1B}"/>
  </hyperlinks>
  <pageMargins left="0.59055118110236227" right="0.59055118110236227" top="0.43307086614173229" bottom="0.82677165354330717" header="0.31496062992125984" footer="0.55118110236220474"/>
  <pageSetup paperSize="9" firstPageNumber="16" pageOrder="overThenDown" orientation="portrait" r:id="rId1"/>
  <headerFooter>
    <oddFooter>&amp;C&amp;"BaWue Sans,Standard"&amp;7&amp;P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N68"/>
  <sheetViews>
    <sheetView zoomScaleNormal="100" workbookViewId="0">
      <pane ySplit="5" topLeftCell="A6" activePane="bottomLeft" state="frozen"/>
      <selection activeCell="D48" sqref="D48"/>
      <selection pane="bottomLeft" activeCell="B1" sqref="B1"/>
    </sheetView>
  </sheetViews>
  <sheetFormatPr baseColWidth="10" defaultColWidth="11.42578125" defaultRowHeight="12.75"/>
  <cols>
    <col min="1" max="1" width="26.28515625" style="64" customWidth="1"/>
    <col min="2" max="5" width="13.28515625" style="64" customWidth="1"/>
    <col min="6" max="6" width="12.5703125" style="64" customWidth="1"/>
    <col min="7" max="16384" width="11.42578125" style="64"/>
  </cols>
  <sheetData>
    <row r="1" spans="1:14" s="214" customFormat="1" ht="15.75">
      <c r="A1" s="199" t="s">
        <v>351</v>
      </c>
    </row>
    <row r="2" spans="1:14" s="142" customFormat="1" ht="16.5" customHeight="1">
      <c r="A2" s="136" t="s">
        <v>428</v>
      </c>
      <c r="B2" s="61"/>
      <c r="C2" s="61"/>
      <c r="D2" s="61"/>
      <c r="E2" s="61"/>
      <c r="F2" s="62"/>
      <c r="G2" s="141"/>
    </row>
    <row r="3" spans="1:14" s="143" customFormat="1" ht="14.85" customHeight="1">
      <c r="A3" s="173" t="s">
        <v>429</v>
      </c>
      <c r="E3" s="144"/>
      <c r="F3" s="63"/>
    </row>
    <row r="4" spans="1:14" s="142" customFormat="1" ht="17.100000000000001" customHeight="1">
      <c r="A4" s="330" t="s">
        <v>171</v>
      </c>
      <c r="B4" s="332" t="s">
        <v>172</v>
      </c>
      <c r="C4" s="333"/>
      <c r="D4" s="334" t="s">
        <v>173</v>
      </c>
      <c r="E4" s="333"/>
      <c r="F4" s="335" t="s">
        <v>298</v>
      </c>
      <c r="G4" s="141"/>
      <c r="H4" s="180"/>
      <c r="I4" s="180"/>
      <c r="J4" s="180"/>
      <c r="K4" s="180"/>
      <c r="L4" s="180"/>
      <c r="M4" s="180"/>
      <c r="N4" s="180"/>
    </row>
    <row r="5" spans="1:14" s="142" customFormat="1" ht="45" customHeight="1">
      <c r="A5" s="331"/>
      <c r="B5" s="246" t="s">
        <v>174</v>
      </c>
      <c r="C5" s="247" t="s">
        <v>175</v>
      </c>
      <c r="D5" s="247" t="s">
        <v>174</v>
      </c>
      <c r="E5" s="247" t="s">
        <v>175</v>
      </c>
      <c r="F5" s="336"/>
      <c r="G5" s="141"/>
      <c r="H5" s="180"/>
      <c r="I5" s="180"/>
      <c r="J5" s="180"/>
      <c r="K5" s="180"/>
      <c r="L5" s="180"/>
      <c r="M5" s="180"/>
      <c r="N5" s="180"/>
    </row>
    <row r="6" spans="1:14" s="142" customFormat="1" ht="6.75" customHeight="1">
      <c r="A6" s="243"/>
      <c r="B6" s="244"/>
      <c r="C6" s="245"/>
      <c r="D6" s="245"/>
      <c r="E6" s="245"/>
      <c r="F6" s="245"/>
      <c r="G6" s="141"/>
      <c r="H6" s="180"/>
      <c r="I6" s="180"/>
      <c r="J6" s="180"/>
      <c r="K6" s="180"/>
      <c r="L6" s="180"/>
      <c r="M6" s="180"/>
      <c r="N6" s="180"/>
    </row>
    <row r="7" spans="1:14" ht="12.75" customHeight="1">
      <c r="A7" s="145" t="s">
        <v>443</v>
      </c>
      <c r="B7" s="183">
        <v>443058</v>
      </c>
      <c r="C7" s="183">
        <v>207760</v>
      </c>
      <c r="D7" s="183">
        <v>266273</v>
      </c>
      <c r="E7" s="183">
        <v>124740</v>
      </c>
      <c r="F7" s="183">
        <v>176646</v>
      </c>
      <c r="H7" s="180"/>
      <c r="I7" s="180"/>
      <c r="J7" s="180"/>
      <c r="K7" s="180"/>
      <c r="L7" s="180"/>
      <c r="M7" s="180"/>
      <c r="N7" s="180"/>
    </row>
    <row r="8" spans="1:14" ht="12.75" customHeight="1">
      <c r="A8" s="145" t="s">
        <v>445</v>
      </c>
      <c r="B8" s="183">
        <v>187062</v>
      </c>
      <c r="C8" s="183">
        <v>72327</v>
      </c>
      <c r="D8" s="183">
        <v>174715</v>
      </c>
      <c r="E8" s="183">
        <v>78639</v>
      </c>
      <c r="F8" s="183">
        <v>12292</v>
      </c>
      <c r="H8" s="137"/>
      <c r="I8" s="137"/>
      <c r="J8" s="137"/>
    </row>
    <row r="9" spans="1:14" ht="12.75" customHeight="1">
      <c r="A9" s="145" t="s">
        <v>118</v>
      </c>
      <c r="B9" s="183">
        <v>224009</v>
      </c>
      <c r="C9" s="183">
        <v>96352</v>
      </c>
      <c r="D9" s="183">
        <v>236748</v>
      </c>
      <c r="E9" s="183">
        <v>108052</v>
      </c>
      <c r="F9" s="183">
        <v>-12821</v>
      </c>
      <c r="H9" s="137"/>
      <c r="I9" s="137"/>
      <c r="J9" s="137"/>
    </row>
    <row r="10" spans="1:14" ht="12.75" customHeight="1">
      <c r="A10" s="145" t="s">
        <v>119</v>
      </c>
      <c r="B10" s="183">
        <v>88888</v>
      </c>
      <c r="C10" s="183">
        <v>40815</v>
      </c>
      <c r="D10" s="183">
        <v>107976</v>
      </c>
      <c r="E10" s="183">
        <v>48482</v>
      </c>
      <c r="F10" s="183">
        <v>-19114</v>
      </c>
      <c r="H10" s="137"/>
      <c r="I10" s="137"/>
      <c r="J10" s="137"/>
    </row>
    <row r="11" spans="1:14" ht="12.75" customHeight="1">
      <c r="A11" s="145" t="s">
        <v>120</v>
      </c>
      <c r="B11" s="183">
        <v>215871</v>
      </c>
      <c r="C11" s="183">
        <v>95096</v>
      </c>
      <c r="D11" s="183">
        <v>242374</v>
      </c>
      <c r="E11" s="183">
        <v>110400</v>
      </c>
      <c r="F11" s="183">
        <v>-26590</v>
      </c>
      <c r="H11" s="137"/>
      <c r="I11" s="137"/>
      <c r="J11" s="137"/>
    </row>
    <row r="12" spans="1:14" ht="12.75" customHeight="1">
      <c r="A12" s="145" t="s">
        <v>248</v>
      </c>
      <c r="B12" s="183">
        <v>154495</v>
      </c>
      <c r="C12" s="183">
        <v>71155</v>
      </c>
      <c r="D12" s="183">
        <v>185035</v>
      </c>
      <c r="E12" s="183">
        <v>85288</v>
      </c>
      <c r="F12" s="183">
        <v>-30596</v>
      </c>
      <c r="H12" s="137"/>
      <c r="I12" s="137"/>
      <c r="J12" s="137"/>
    </row>
    <row r="13" spans="1:14" ht="12.75" customHeight="1">
      <c r="A13" s="140" t="s">
        <v>122</v>
      </c>
      <c r="B13" s="183">
        <v>1313383</v>
      </c>
      <c r="C13" s="183">
        <v>583505</v>
      </c>
      <c r="D13" s="183">
        <v>1213121</v>
      </c>
      <c r="E13" s="183">
        <v>555601</v>
      </c>
      <c r="F13" s="183">
        <f>SUM(F7:F12)</f>
        <v>99817</v>
      </c>
      <c r="H13" s="137"/>
      <c r="I13" s="137"/>
      <c r="J13" s="137"/>
    </row>
    <row r="14" spans="1:14" ht="12.75" customHeight="1">
      <c r="A14" s="145" t="s">
        <v>444</v>
      </c>
      <c r="B14" s="183">
        <v>77043</v>
      </c>
      <c r="C14" s="183">
        <v>37782</v>
      </c>
      <c r="D14" s="183">
        <v>57764</v>
      </c>
      <c r="E14" s="183">
        <v>25093</v>
      </c>
      <c r="F14" s="183">
        <v>19250</v>
      </c>
      <c r="H14" s="137"/>
      <c r="I14" s="137"/>
      <c r="J14" s="137"/>
    </row>
    <row r="15" spans="1:14" ht="12.75" customHeight="1">
      <c r="A15" s="145" t="s">
        <v>446</v>
      </c>
      <c r="B15" s="183">
        <v>152996</v>
      </c>
      <c r="C15" s="183">
        <v>61827</v>
      </c>
      <c r="D15" s="183">
        <v>158945</v>
      </c>
      <c r="E15" s="183">
        <v>71406</v>
      </c>
      <c r="F15" s="183">
        <v>-5999</v>
      </c>
      <c r="H15" s="137"/>
      <c r="I15" s="137"/>
      <c r="J15" s="137"/>
    </row>
    <row r="16" spans="1:14" ht="12.75" customHeight="1">
      <c r="A16" s="145" t="s">
        <v>125</v>
      </c>
      <c r="B16" s="183">
        <v>63241</v>
      </c>
      <c r="C16" s="183">
        <v>24918</v>
      </c>
      <c r="D16" s="183">
        <v>53671</v>
      </c>
      <c r="E16" s="183">
        <v>23962</v>
      </c>
      <c r="F16" s="183">
        <v>9552</v>
      </c>
      <c r="G16" s="137"/>
      <c r="H16" s="137"/>
      <c r="I16" s="137"/>
      <c r="J16" s="137"/>
    </row>
    <row r="17" spans="1:10" ht="12.75" customHeight="1">
      <c r="A17" s="145" t="s">
        <v>126</v>
      </c>
      <c r="B17" s="183">
        <v>89896</v>
      </c>
      <c r="C17" s="183">
        <v>39281</v>
      </c>
      <c r="D17" s="183">
        <v>92004</v>
      </c>
      <c r="E17" s="183">
        <v>41065</v>
      </c>
      <c r="F17" s="183">
        <v>-2128</v>
      </c>
      <c r="H17" s="137"/>
      <c r="I17" s="137"/>
      <c r="J17" s="137"/>
    </row>
    <row r="18" spans="1:10" ht="12.75" customHeight="1">
      <c r="A18" s="145" t="s">
        <v>127</v>
      </c>
      <c r="B18" s="183">
        <v>56988</v>
      </c>
      <c r="C18" s="183">
        <v>25839</v>
      </c>
      <c r="D18" s="183">
        <v>57654</v>
      </c>
      <c r="E18" s="183">
        <v>26456</v>
      </c>
      <c r="F18" s="183">
        <v>-685</v>
      </c>
      <c r="H18" s="137"/>
      <c r="I18" s="137"/>
      <c r="J18" s="137"/>
    </row>
    <row r="19" spans="1:10" ht="12.75" customHeight="1">
      <c r="A19" s="146" t="s">
        <v>128</v>
      </c>
      <c r="B19" s="183">
        <v>440164</v>
      </c>
      <c r="C19" s="183">
        <v>189647</v>
      </c>
      <c r="D19" s="183">
        <v>420038</v>
      </c>
      <c r="E19" s="183">
        <v>187982</v>
      </c>
      <c r="F19" s="183">
        <f>SUM(F15:F18)</f>
        <v>740</v>
      </c>
      <c r="H19" s="137"/>
      <c r="I19" s="137"/>
      <c r="J19" s="137"/>
    </row>
    <row r="20" spans="1:10" ht="12.75" customHeight="1">
      <c r="A20" s="145" t="s">
        <v>447</v>
      </c>
      <c r="B20" s="183">
        <v>52848</v>
      </c>
      <c r="C20" s="183">
        <v>24058</v>
      </c>
      <c r="D20" s="183">
        <v>58410</v>
      </c>
      <c r="E20" s="183">
        <v>25808</v>
      </c>
      <c r="F20" s="183">
        <v>-5583</v>
      </c>
      <c r="G20" s="137"/>
      <c r="H20" s="137"/>
      <c r="I20" s="137"/>
      <c r="J20" s="137"/>
    </row>
    <row r="21" spans="1:10" ht="12.75" customHeight="1">
      <c r="A21" s="145" t="s">
        <v>130</v>
      </c>
      <c r="B21" s="183">
        <v>135513</v>
      </c>
      <c r="C21" s="183">
        <v>59346</v>
      </c>
      <c r="D21" s="183">
        <v>136448</v>
      </c>
      <c r="E21" s="183">
        <v>61225</v>
      </c>
      <c r="F21" s="183">
        <v>-960</v>
      </c>
      <c r="H21" s="137"/>
      <c r="I21" s="137"/>
      <c r="J21" s="137"/>
    </row>
    <row r="22" spans="1:10" ht="12.75" customHeight="1">
      <c r="A22" s="140" t="s">
        <v>131</v>
      </c>
      <c r="B22" s="183">
        <v>188361</v>
      </c>
      <c r="C22" s="183">
        <v>83404</v>
      </c>
      <c r="D22" s="183">
        <v>194858</v>
      </c>
      <c r="E22" s="183">
        <v>87033</v>
      </c>
      <c r="F22" s="183">
        <f>SUM(F20:F21)</f>
        <v>-6543</v>
      </c>
      <c r="H22" s="137"/>
      <c r="I22" s="137"/>
      <c r="J22" s="137"/>
    </row>
    <row r="23" spans="1:10" s="7" customFormat="1" ht="15" customHeight="1">
      <c r="A23" s="138" t="s">
        <v>176</v>
      </c>
      <c r="B23" s="186">
        <v>1941908</v>
      </c>
      <c r="C23" s="186">
        <v>856556</v>
      </c>
      <c r="D23" s="186">
        <v>1828017</v>
      </c>
      <c r="E23" s="186">
        <v>830616</v>
      </c>
      <c r="F23" s="186">
        <f>SUM(F7,F8:F12,F14,F15:F18,F20:F21)</f>
        <v>113264</v>
      </c>
      <c r="H23" s="139"/>
      <c r="I23" s="139"/>
      <c r="J23" s="139"/>
    </row>
    <row r="24" spans="1:10" ht="12.75" customHeight="1">
      <c r="A24" s="145" t="s">
        <v>133</v>
      </c>
      <c r="B24" s="183">
        <v>31871</v>
      </c>
      <c r="C24" s="183">
        <v>17269</v>
      </c>
      <c r="D24" s="183">
        <v>22407</v>
      </c>
      <c r="E24" s="183">
        <v>10749</v>
      </c>
      <c r="F24" s="183">
        <v>9448</v>
      </c>
      <c r="H24" s="137"/>
      <c r="I24" s="137"/>
      <c r="J24" s="137"/>
    </row>
    <row r="25" spans="1:10" ht="12.75" customHeight="1">
      <c r="A25" s="145" t="s">
        <v>134</v>
      </c>
      <c r="B25" s="183">
        <v>204617</v>
      </c>
      <c r="C25" s="183">
        <v>95575</v>
      </c>
      <c r="D25" s="183">
        <v>128004</v>
      </c>
      <c r="E25" s="183">
        <v>57861</v>
      </c>
      <c r="F25" s="183">
        <v>76555</v>
      </c>
      <c r="H25" s="137"/>
      <c r="I25" s="137"/>
      <c r="J25" s="137"/>
    </row>
    <row r="26" spans="1:10" ht="12.75" customHeight="1">
      <c r="A26" s="145" t="s">
        <v>135</v>
      </c>
      <c r="B26" s="183">
        <v>152316</v>
      </c>
      <c r="C26" s="183">
        <v>66292</v>
      </c>
      <c r="D26" s="183">
        <v>195636</v>
      </c>
      <c r="E26" s="183">
        <v>89728</v>
      </c>
      <c r="F26" s="183">
        <v>-43367</v>
      </c>
      <c r="H26" s="137"/>
      <c r="I26" s="137"/>
      <c r="J26" s="137"/>
    </row>
    <row r="27" spans="1:10" ht="12.75" customHeight="1">
      <c r="A27" s="145" t="s">
        <v>136</v>
      </c>
      <c r="B27" s="183">
        <v>90918</v>
      </c>
      <c r="C27" s="183">
        <v>35468</v>
      </c>
      <c r="D27" s="183">
        <v>103450</v>
      </c>
      <c r="E27" s="183">
        <v>46259</v>
      </c>
      <c r="F27" s="183">
        <v>-12561</v>
      </c>
      <c r="G27" s="137"/>
      <c r="H27" s="137"/>
      <c r="I27" s="137"/>
      <c r="J27" s="137"/>
    </row>
    <row r="28" spans="1:10" ht="12.75" customHeight="1">
      <c r="A28" s="140" t="s">
        <v>137</v>
      </c>
      <c r="B28" s="183">
        <v>479722</v>
      </c>
      <c r="C28" s="183">
        <v>214604</v>
      </c>
      <c r="D28" s="183">
        <v>449497</v>
      </c>
      <c r="E28" s="183">
        <v>204597</v>
      </c>
      <c r="F28" s="183">
        <f>SUM(F24:F27)</f>
        <v>30075</v>
      </c>
      <c r="H28" s="137"/>
      <c r="I28" s="137"/>
      <c r="J28" s="137"/>
    </row>
    <row r="29" spans="1:10" ht="12.75" customHeight="1">
      <c r="A29" s="145" t="s">
        <v>138</v>
      </c>
      <c r="B29" s="183">
        <v>101850</v>
      </c>
      <c r="C29" s="183">
        <v>54845</v>
      </c>
      <c r="D29" s="183">
        <v>58981</v>
      </c>
      <c r="E29" s="183">
        <v>29157</v>
      </c>
      <c r="F29" s="183">
        <v>42829</v>
      </c>
      <c r="H29" s="137"/>
      <c r="I29" s="137"/>
      <c r="J29" s="137"/>
    </row>
    <row r="30" spans="1:10" ht="12.75" customHeight="1">
      <c r="A30" s="145" t="s">
        <v>139</v>
      </c>
      <c r="B30" s="183">
        <v>201518</v>
      </c>
      <c r="C30" s="183">
        <v>88346</v>
      </c>
      <c r="D30" s="183">
        <v>137700</v>
      </c>
      <c r="E30" s="183">
        <v>62211</v>
      </c>
      <c r="F30" s="183">
        <v>63738</v>
      </c>
      <c r="H30" s="137"/>
      <c r="I30" s="137"/>
      <c r="J30" s="137"/>
    </row>
    <row r="31" spans="1:10" ht="12.75" customHeight="1">
      <c r="A31" s="145" t="s">
        <v>448</v>
      </c>
      <c r="B31" s="183">
        <v>46960</v>
      </c>
      <c r="C31" s="183">
        <v>22190</v>
      </c>
      <c r="D31" s="183">
        <v>61041</v>
      </c>
      <c r="E31" s="183">
        <v>27599</v>
      </c>
      <c r="F31" s="183">
        <v>-14094</v>
      </c>
      <c r="G31" s="7"/>
      <c r="H31" s="137"/>
      <c r="I31" s="137"/>
      <c r="J31" s="137"/>
    </row>
    <row r="32" spans="1:10" ht="12.75" customHeight="1">
      <c r="A32" s="145" t="s">
        <v>141</v>
      </c>
      <c r="B32" s="183">
        <v>185406</v>
      </c>
      <c r="C32" s="183">
        <v>84458</v>
      </c>
      <c r="D32" s="183">
        <v>231237</v>
      </c>
      <c r="E32" s="183">
        <v>108740</v>
      </c>
      <c r="F32" s="183">
        <v>-45904</v>
      </c>
      <c r="H32" s="137"/>
      <c r="I32" s="137"/>
      <c r="J32" s="137"/>
    </row>
    <row r="33" spans="1:10" ht="12.75" customHeight="1">
      <c r="A33" s="140" t="s">
        <v>249</v>
      </c>
      <c r="B33" s="183">
        <v>535734</v>
      </c>
      <c r="C33" s="183">
        <v>249839</v>
      </c>
      <c r="D33" s="183">
        <v>488959</v>
      </c>
      <c r="E33" s="183">
        <v>227707</v>
      </c>
      <c r="F33" s="183">
        <f>SUM(F29:F32)</f>
        <v>46569</v>
      </c>
      <c r="H33" s="137"/>
      <c r="I33" s="137"/>
      <c r="J33" s="137"/>
    </row>
    <row r="34" spans="1:10" ht="12.75" customHeight="1">
      <c r="A34" s="145" t="s">
        <v>142</v>
      </c>
      <c r="B34" s="183">
        <v>57126</v>
      </c>
      <c r="C34" s="183">
        <v>29471</v>
      </c>
      <c r="D34" s="183">
        <v>52879</v>
      </c>
      <c r="E34" s="183">
        <v>23620</v>
      </c>
      <c r="F34" s="183">
        <v>4234</v>
      </c>
      <c r="H34" s="137"/>
      <c r="I34" s="137"/>
      <c r="J34" s="137"/>
    </row>
    <row r="35" spans="1:10" ht="12.75" customHeight="1">
      <c r="A35" s="145" t="s">
        <v>143</v>
      </c>
      <c r="B35" s="183">
        <v>50975</v>
      </c>
      <c r="C35" s="183">
        <v>25572</v>
      </c>
      <c r="D35" s="183">
        <v>70843</v>
      </c>
      <c r="E35" s="183">
        <v>32175</v>
      </c>
      <c r="F35" s="183">
        <v>-19890</v>
      </c>
      <c r="G35" s="137"/>
      <c r="H35" s="137"/>
      <c r="I35" s="137"/>
      <c r="J35" s="137"/>
    </row>
    <row r="36" spans="1:10" ht="12.75" customHeight="1">
      <c r="A36" s="145" t="s">
        <v>144</v>
      </c>
      <c r="B36" s="183">
        <v>63657</v>
      </c>
      <c r="C36" s="183">
        <v>26916</v>
      </c>
      <c r="D36" s="183">
        <v>86121</v>
      </c>
      <c r="E36" s="183">
        <v>39556</v>
      </c>
      <c r="F36" s="183">
        <v>-22484</v>
      </c>
      <c r="H36" s="137"/>
      <c r="I36" s="137"/>
      <c r="J36" s="137"/>
    </row>
    <row r="37" spans="1:10" ht="12.75" customHeight="1">
      <c r="A37" s="145" t="s">
        <v>145</v>
      </c>
      <c r="B37" s="183">
        <v>49667</v>
      </c>
      <c r="C37" s="183">
        <v>22216</v>
      </c>
      <c r="D37" s="183">
        <v>53995</v>
      </c>
      <c r="E37" s="183">
        <v>24344</v>
      </c>
      <c r="F37" s="183">
        <v>-4343</v>
      </c>
      <c r="H37" s="137"/>
      <c r="I37" s="137"/>
      <c r="J37" s="137"/>
    </row>
    <row r="38" spans="1:10" ht="12.75" customHeight="1">
      <c r="A38" s="140" t="s">
        <v>146</v>
      </c>
      <c r="B38" s="183">
        <v>221425</v>
      </c>
      <c r="C38" s="183">
        <v>104175</v>
      </c>
      <c r="D38" s="183">
        <v>263838</v>
      </c>
      <c r="E38" s="183">
        <v>119695</v>
      </c>
      <c r="F38" s="183">
        <f>SUM(F34:F37)</f>
        <v>-42483</v>
      </c>
      <c r="H38" s="137"/>
      <c r="I38" s="137"/>
      <c r="J38" s="137"/>
    </row>
    <row r="39" spans="1:10" s="7" customFormat="1" ht="15.75" customHeight="1">
      <c r="A39" s="138" t="s">
        <v>177</v>
      </c>
      <c r="B39" s="186">
        <v>1236881</v>
      </c>
      <c r="C39" s="186">
        <v>568618</v>
      </c>
      <c r="D39" s="186">
        <v>1202294</v>
      </c>
      <c r="E39" s="186">
        <v>551999</v>
      </c>
      <c r="F39" s="186">
        <f>SUM(F24,F25,F26,F27,F29,F30,F31,F32,F34,F35,F36,F37)</f>
        <v>34161</v>
      </c>
      <c r="G39" s="64"/>
      <c r="H39" s="139"/>
      <c r="I39" s="139"/>
      <c r="J39" s="139"/>
    </row>
    <row r="40" spans="1:10">
      <c r="A40" s="145" t="s">
        <v>148</v>
      </c>
      <c r="B40" s="183">
        <v>141677</v>
      </c>
      <c r="C40" s="183">
        <v>74298</v>
      </c>
      <c r="D40" s="183">
        <v>93195</v>
      </c>
      <c r="E40" s="183">
        <v>46736</v>
      </c>
      <c r="F40" s="183">
        <v>48412</v>
      </c>
      <c r="G40" s="137"/>
    </row>
    <row r="41" spans="1:10" ht="22.5">
      <c r="A41" s="145" t="s">
        <v>226</v>
      </c>
      <c r="B41" s="183">
        <v>88977</v>
      </c>
      <c r="C41" s="183">
        <v>41339</v>
      </c>
      <c r="D41" s="183">
        <v>111516</v>
      </c>
      <c r="E41" s="183">
        <v>54175</v>
      </c>
      <c r="F41" s="183">
        <v>-22581</v>
      </c>
    </row>
    <row r="42" spans="1:10">
      <c r="A42" s="145" t="s">
        <v>149</v>
      </c>
      <c r="B42" s="183">
        <v>58380</v>
      </c>
      <c r="C42" s="183">
        <v>27061</v>
      </c>
      <c r="D42" s="183">
        <v>74769</v>
      </c>
      <c r="E42" s="183">
        <v>35570</v>
      </c>
      <c r="F42" s="183">
        <v>-16411</v>
      </c>
    </row>
    <row r="43" spans="1:10">
      <c r="A43" s="145" t="s">
        <v>150</v>
      </c>
      <c r="B43" s="183">
        <v>193565</v>
      </c>
      <c r="C43" s="183">
        <v>87592</v>
      </c>
      <c r="D43" s="183">
        <v>194425</v>
      </c>
      <c r="E43" s="183">
        <v>89145</v>
      </c>
      <c r="F43" s="183">
        <v>-956</v>
      </c>
    </row>
    <row r="44" spans="1:10">
      <c r="A44" s="140" t="s">
        <v>151</v>
      </c>
      <c r="B44" s="183">
        <v>482599</v>
      </c>
      <c r="C44" s="183">
        <v>230290</v>
      </c>
      <c r="D44" s="183">
        <v>473905</v>
      </c>
      <c r="E44" s="183">
        <v>225626</v>
      </c>
      <c r="F44" s="183">
        <f>SUM(F40:F43)</f>
        <v>8464</v>
      </c>
    </row>
    <row r="45" spans="1:10">
      <c r="A45" s="145" t="s">
        <v>152</v>
      </c>
      <c r="B45" s="183">
        <v>59241</v>
      </c>
      <c r="C45" s="183">
        <v>26912</v>
      </c>
      <c r="D45" s="183">
        <v>61856</v>
      </c>
      <c r="E45" s="183">
        <v>28297</v>
      </c>
      <c r="F45" s="183">
        <v>-2642</v>
      </c>
      <c r="G45" s="137"/>
    </row>
    <row r="46" spans="1:10">
      <c r="A46" s="145" t="s">
        <v>223</v>
      </c>
      <c r="B46" s="183">
        <v>88311</v>
      </c>
      <c r="C46" s="183">
        <v>41749</v>
      </c>
      <c r="D46" s="183">
        <v>90645</v>
      </c>
      <c r="E46" s="183">
        <v>41860</v>
      </c>
      <c r="F46" s="183">
        <v>-2351</v>
      </c>
    </row>
    <row r="47" spans="1:10">
      <c r="A47" s="145" t="s">
        <v>153</v>
      </c>
      <c r="B47" s="183">
        <v>68678</v>
      </c>
      <c r="C47" s="183">
        <v>29445</v>
      </c>
      <c r="D47" s="183">
        <v>63625</v>
      </c>
      <c r="E47" s="183">
        <v>28769</v>
      </c>
      <c r="F47" s="190">
        <v>5031</v>
      </c>
      <c r="G47" s="137"/>
    </row>
    <row r="48" spans="1:10">
      <c r="A48" s="149" t="s">
        <v>178</v>
      </c>
      <c r="B48" s="183">
        <v>216230</v>
      </c>
      <c r="C48" s="183">
        <v>98106</v>
      </c>
      <c r="D48" s="183">
        <v>216126</v>
      </c>
      <c r="E48" s="183">
        <v>98926</v>
      </c>
      <c r="F48" s="183">
        <f>SUM(F45:F47)</f>
        <v>38</v>
      </c>
    </row>
    <row r="49" spans="1:7">
      <c r="A49" s="145" t="s">
        <v>154</v>
      </c>
      <c r="B49" s="183">
        <v>107598</v>
      </c>
      <c r="C49" s="183">
        <v>53941</v>
      </c>
      <c r="D49" s="183">
        <v>111648</v>
      </c>
      <c r="E49" s="183">
        <v>55249</v>
      </c>
      <c r="F49" s="183">
        <v>-4093</v>
      </c>
    </row>
    <row r="50" spans="1:7">
      <c r="A50" s="145" t="s">
        <v>155</v>
      </c>
      <c r="B50" s="183">
        <v>78700</v>
      </c>
      <c r="C50" s="183">
        <v>39060</v>
      </c>
      <c r="D50" s="183">
        <v>78662</v>
      </c>
      <c r="E50" s="183">
        <v>39109</v>
      </c>
      <c r="F50" s="183">
        <v>5</v>
      </c>
    </row>
    <row r="51" spans="1:7">
      <c r="A51" s="145" t="s">
        <v>156</v>
      </c>
      <c r="B51" s="183">
        <v>55333</v>
      </c>
      <c r="C51" s="183">
        <v>27541</v>
      </c>
      <c r="D51" s="183">
        <v>57461</v>
      </c>
      <c r="E51" s="183">
        <v>29192</v>
      </c>
      <c r="F51" s="183">
        <v>-2146</v>
      </c>
    </row>
    <row r="52" spans="1:7">
      <c r="A52" s="140" t="s">
        <v>157</v>
      </c>
      <c r="B52" s="183">
        <v>241631</v>
      </c>
      <c r="C52" s="183">
        <v>120542</v>
      </c>
      <c r="D52" s="183">
        <v>247771</v>
      </c>
      <c r="E52" s="183">
        <v>123550</v>
      </c>
      <c r="F52" s="183">
        <f>SUM(F49:F51)</f>
        <v>-6234</v>
      </c>
      <c r="G52" s="137"/>
    </row>
    <row r="53" spans="1:7">
      <c r="A53" s="138" t="s">
        <v>179</v>
      </c>
      <c r="B53" s="186">
        <v>940460</v>
      </c>
      <c r="C53" s="186">
        <v>448938</v>
      </c>
      <c r="D53" s="186">
        <v>937802</v>
      </c>
      <c r="E53" s="186">
        <v>448102</v>
      </c>
      <c r="F53" s="186">
        <f>SUM(F40,F41,F42,F43,F45,F46,F47,F49,F50,F51)</f>
        <v>2268</v>
      </c>
    </row>
    <row r="54" spans="1:7">
      <c r="A54" s="145" t="s">
        <v>159</v>
      </c>
      <c r="B54" s="183">
        <v>115575</v>
      </c>
      <c r="C54" s="183">
        <v>54729</v>
      </c>
      <c r="D54" s="183">
        <v>125682</v>
      </c>
      <c r="E54" s="183">
        <v>58259</v>
      </c>
      <c r="F54" s="183">
        <v>-10149</v>
      </c>
    </row>
    <row r="55" spans="1:7">
      <c r="A55" s="145" t="s">
        <v>160</v>
      </c>
      <c r="B55" s="183">
        <v>96902</v>
      </c>
      <c r="C55" s="183">
        <v>50798</v>
      </c>
      <c r="D55" s="183">
        <v>94170</v>
      </c>
      <c r="E55" s="183">
        <v>45591</v>
      </c>
      <c r="F55" s="183">
        <v>2692</v>
      </c>
    </row>
    <row r="56" spans="1:7">
      <c r="A56" s="145" t="s">
        <v>161</v>
      </c>
      <c r="B56" s="183">
        <v>71123</v>
      </c>
      <c r="C56" s="183">
        <v>33815</v>
      </c>
      <c r="D56" s="183">
        <v>81372</v>
      </c>
      <c r="E56" s="183">
        <v>37824</v>
      </c>
      <c r="F56" s="183">
        <v>-10261</v>
      </c>
    </row>
    <row r="57" spans="1:7">
      <c r="A57" s="146" t="s">
        <v>162</v>
      </c>
      <c r="B57" s="183">
        <v>283600</v>
      </c>
      <c r="C57" s="183">
        <v>139342</v>
      </c>
      <c r="D57" s="183">
        <v>301224</v>
      </c>
      <c r="E57" s="183">
        <v>141674</v>
      </c>
      <c r="F57" s="183">
        <f>SUM(F54:F56)</f>
        <v>-17718</v>
      </c>
    </row>
    <row r="58" spans="1:7">
      <c r="A58" s="145" t="s">
        <v>163</v>
      </c>
      <c r="B58" s="183">
        <v>105503</v>
      </c>
      <c r="C58" s="183">
        <v>50528</v>
      </c>
      <c r="D58" s="183">
        <v>58089</v>
      </c>
      <c r="E58" s="183">
        <v>26460</v>
      </c>
      <c r="F58" s="183">
        <v>47365</v>
      </c>
    </row>
    <row r="59" spans="1:7">
      <c r="A59" s="145" t="s">
        <v>164</v>
      </c>
      <c r="B59" s="183">
        <v>60757</v>
      </c>
      <c r="C59" s="183">
        <v>25175</v>
      </c>
      <c r="D59" s="183">
        <v>91035</v>
      </c>
      <c r="E59" s="183">
        <v>40890</v>
      </c>
      <c r="F59" s="183">
        <v>-30303</v>
      </c>
    </row>
    <row r="60" spans="1:7">
      <c r="A60" s="145" t="s">
        <v>165</v>
      </c>
      <c r="B60" s="183">
        <v>90762</v>
      </c>
      <c r="C60" s="183">
        <v>39053</v>
      </c>
      <c r="D60" s="183">
        <v>93793</v>
      </c>
      <c r="E60" s="183">
        <v>42246</v>
      </c>
      <c r="F60" s="183">
        <v>-3056</v>
      </c>
    </row>
    <row r="61" spans="1:7">
      <c r="A61" s="140" t="s">
        <v>253</v>
      </c>
      <c r="B61" s="183">
        <v>257022</v>
      </c>
      <c r="C61" s="183">
        <v>114756</v>
      </c>
      <c r="D61" s="183">
        <v>242917</v>
      </c>
      <c r="E61" s="183">
        <v>109596</v>
      </c>
      <c r="F61" s="183">
        <f>SUM(F59:F60)</f>
        <v>-33359</v>
      </c>
    </row>
    <row r="62" spans="1:7">
      <c r="A62" s="145" t="s">
        <v>166</v>
      </c>
      <c r="B62" s="183">
        <v>98157</v>
      </c>
      <c r="C62" s="183">
        <v>43052</v>
      </c>
      <c r="D62" s="183">
        <v>95400</v>
      </c>
      <c r="E62" s="183">
        <v>44494</v>
      </c>
      <c r="F62" s="183">
        <v>2729</v>
      </c>
    </row>
    <row r="63" spans="1:7">
      <c r="A63" s="145" t="s">
        <v>167</v>
      </c>
      <c r="B63" s="183">
        <v>128988</v>
      </c>
      <c r="C63" s="183">
        <v>63342</v>
      </c>
      <c r="D63" s="183">
        <v>127273</v>
      </c>
      <c r="E63" s="183">
        <v>59308</v>
      </c>
      <c r="F63" s="183">
        <v>1671</v>
      </c>
    </row>
    <row r="64" spans="1:7">
      <c r="A64" s="145" t="s">
        <v>168</v>
      </c>
      <c r="B64" s="183">
        <v>49470</v>
      </c>
      <c r="C64" s="183">
        <v>22533</v>
      </c>
      <c r="D64" s="183">
        <v>57050</v>
      </c>
      <c r="E64" s="183">
        <v>26310</v>
      </c>
      <c r="F64" s="183">
        <v>-7599</v>
      </c>
    </row>
    <row r="65" spans="1:6">
      <c r="A65" s="150" t="s">
        <v>180</v>
      </c>
      <c r="B65" s="183">
        <v>276615</v>
      </c>
      <c r="C65" s="183">
        <v>128927</v>
      </c>
      <c r="D65" s="183">
        <v>279723</v>
      </c>
      <c r="E65" s="183">
        <v>130112</v>
      </c>
      <c r="F65" s="183">
        <f>SUM(F62:F64)</f>
        <v>-3199</v>
      </c>
    </row>
    <row r="66" spans="1:6">
      <c r="A66" s="138" t="s">
        <v>181</v>
      </c>
      <c r="B66" s="186">
        <v>817237</v>
      </c>
      <c r="C66" s="186">
        <v>383025</v>
      </c>
      <c r="D66" s="186">
        <v>823864</v>
      </c>
      <c r="E66" s="186">
        <v>381382</v>
      </c>
      <c r="F66" s="186">
        <f>SUM(F54,F55,F56,F58,F59,F60,F62,F63,F64)</f>
        <v>-6911</v>
      </c>
    </row>
    <row r="67" spans="1:6">
      <c r="A67" s="147" t="s">
        <v>170</v>
      </c>
      <c r="B67" s="186">
        <v>4936486</v>
      </c>
      <c r="C67" s="186">
        <v>2257137</v>
      </c>
      <c r="D67" s="186">
        <v>4791977</v>
      </c>
      <c r="E67" s="186">
        <v>2212099</v>
      </c>
      <c r="F67" s="186">
        <v>142782</v>
      </c>
    </row>
    <row r="68" spans="1:6" ht="17.25" customHeight="1">
      <c r="A68" s="148" t="s">
        <v>299</v>
      </c>
      <c r="B68" s="9"/>
      <c r="C68" s="9"/>
      <c r="D68" s="9"/>
      <c r="E68" s="9"/>
      <c r="F68" s="65"/>
    </row>
  </sheetData>
  <mergeCells count="4">
    <mergeCell ref="A4:A5"/>
    <mergeCell ref="B4:C4"/>
    <mergeCell ref="D4:E4"/>
    <mergeCell ref="F4:F5"/>
  </mergeCells>
  <phoneticPr fontId="0" type="noConversion"/>
  <conditionalFormatting sqref="B2:E2 F2:F3">
    <cfRule type="cellIs" dxfId="13" priority="437" stopIfTrue="1" operator="equal">
      <formula>"."</formula>
    </cfRule>
  </conditionalFormatting>
  <conditionalFormatting sqref="B7:F67">
    <cfRule type="cellIs" dxfId="12" priority="1" stopIfTrue="1" operator="equal">
      <formula>"."</formula>
    </cfRule>
    <cfRule type="cellIs" dxfId="11" priority="2" stopIfTrue="1" operator="equal">
      <formula>"..."</formula>
    </cfRule>
  </conditionalFormatting>
  <hyperlinks>
    <hyperlink ref="A1" location="Inhalt!A1" display="Inhalt" xr:uid="{F05605C5-5825-4938-BE84-C59C8DE11AA8}"/>
  </hyperlinks>
  <pageMargins left="0.59055118110236227" right="0.59055118110236227" top="0.43307086614173229" bottom="0.82677165354330717" header="0.31496062992125984" footer="0.55118110236220474"/>
  <pageSetup paperSize="9" firstPageNumber="16" pageOrder="overThenDown" orientation="portrait" r:id="rId1"/>
  <headerFooter>
    <oddFooter>&amp;C&amp;"BaWue Sans,Standard"&amp;7&amp;P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V128"/>
  <sheetViews>
    <sheetView zoomScaleNormal="100" zoomScaleSheetLayoutView="100" workbookViewId="0">
      <pane ySplit="5" topLeftCell="A6" activePane="bottomLeft" state="frozen"/>
      <selection activeCell="D48" sqref="D48"/>
      <selection pane="bottomLeft" activeCell="D1" sqref="D1"/>
    </sheetView>
  </sheetViews>
  <sheetFormatPr baseColWidth="10" defaultColWidth="11.42578125" defaultRowHeight="12.75"/>
  <cols>
    <col min="1" max="1" width="2.42578125" style="64" customWidth="1"/>
    <col min="2" max="2" width="2.140625" style="10" customWidth="1"/>
    <col min="3" max="3" width="2.85546875" style="10" customWidth="1"/>
    <col min="4" max="4" width="21.140625" style="64" customWidth="1"/>
    <col min="5" max="5" width="2.5703125" style="10" customWidth="1"/>
    <col min="6" max="6" width="9" style="64" customWidth="1"/>
    <col min="7" max="8" width="10.28515625" style="64" customWidth="1"/>
    <col min="9" max="11" width="10.140625" style="64" customWidth="1"/>
    <col min="12" max="12" width="10.7109375" style="9" customWidth="1"/>
    <col min="13" max="13" width="9.85546875" style="9" customWidth="1"/>
    <col min="14" max="14" width="9" style="9" customWidth="1"/>
    <col min="15" max="15" width="10.140625" style="9" customWidth="1"/>
    <col min="16" max="16" width="9" style="9" customWidth="1"/>
    <col min="17" max="18" width="11.85546875" style="9" customWidth="1"/>
    <col min="19" max="19" width="12.140625" style="9" customWidth="1"/>
    <col min="20" max="20" width="2.7109375" style="9" customWidth="1"/>
    <col min="21" max="21" width="2.28515625" style="9" customWidth="1"/>
    <col min="22" max="22" width="2.5703125" style="9" customWidth="1"/>
    <col min="23" max="16384" width="11.42578125" style="64"/>
  </cols>
  <sheetData>
    <row r="1" spans="1:22" s="214" customFormat="1" ht="15.75">
      <c r="A1" s="199" t="s">
        <v>351</v>
      </c>
    </row>
    <row r="2" spans="1:22" s="12" customFormat="1" ht="14.85" customHeight="1">
      <c r="A2" s="24" t="s">
        <v>276</v>
      </c>
      <c r="B2" s="32"/>
      <c r="C2" s="32"/>
      <c r="D2" s="24"/>
      <c r="E2" s="32"/>
      <c r="F2" s="2"/>
      <c r="G2" s="2"/>
      <c r="H2" s="33"/>
      <c r="I2" s="33"/>
      <c r="J2" s="33"/>
      <c r="K2" s="33"/>
      <c r="L2" s="179" t="s">
        <v>336</v>
      </c>
      <c r="M2" s="167"/>
      <c r="N2" s="167"/>
      <c r="O2" s="167"/>
      <c r="P2" s="167"/>
      <c r="Q2" s="167"/>
      <c r="R2" s="167"/>
    </row>
    <row r="3" spans="1:22" s="13" customFormat="1" ht="15" customHeight="1">
      <c r="A3" s="295" t="s">
        <v>225</v>
      </c>
      <c r="B3" s="295"/>
      <c r="C3" s="351"/>
      <c r="D3" s="344" t="s">
        <v>227</v>
      </c>
      <c r="E3" s="345"/>
      <c r="F3" s="354" t="s">
        <v>259</v>
      </c>
      <c r="G3" s="357" t="s">
        <v>182</v>
      </c>
      <c r="H3" s="358"/>
      <c r="I3" s="358"/>
      <c r="J3" s="358"/>
      <c r="K3" s="358"/>
      <c r="L3" s="337" t="s">
        <v>260</v>
      </c>
      <c r="M3" s="338"/>
      <c r="N3" s="338"/>
      <c r="O3" s="338"/>
      <c r="P3" s="338"/>
      <c r="Q3" s="338"/>
      <c r="R3" s="338"/>
      <c r="S3" s="339"/>
      <c r="T3" s="340" t="s">
        <v>225</v>
      </c>
      <c r="U3" s="295"/>
      <c r="V3" s="295"/>
    </row>
    <row r="4" spans="1:22" s="13" customFormat="1" ht="15" customHeight="1">
      <c r="A4" s="296"/>
      <c r="B4" s="296"/>
      <c r="C4" s="352"/>
      <c r="D4" s="346"/>
      <c r="E4" s="347"/>
      <c r="F4" s="355"/>
      <c r="G4" s="359" t="s">
        <v>183</v>
      </c>
      <c r="H4" s="359" t="s">
        <v>184</v>
      </c>
      <c r="I4" s="325" t="s">
        <v>101</v>
      </c>
      <c r="J4" s="326"/>
      <c r="K4" s="326"/>
      <c r="L4" s="230"/>
      <c r="M4" s="325" t="s">
        <v>101</v>
      </c>
      <c r="N4" s="326"/>
      <c r="O4" s="326"/>
      <c r="P4" s="326"/>
      <c r="Q4" s="326"/>
      <c r="R4" s="326"/>
      <c r="S4" s="326"/>
      <c r="T4" s="341"/>
      <c r="U4" s="296"/>
      <c r="V4" s="296"/>
    </row>
    <row r="5" spans="1:22" s="13" customFormat="1" ht="80.25" customHeight="1">
      <c r="A5" s="343"/>
      <c r="B5" s="343"/>
      <c r="C5" s="353"/>
      <c r="D5" s="348"/>
      <c r="E5" s="349"/>
      <c r="F5" s="356"/>
      <c r="G5" s="360"/>
      <c r="H5" s="360"/>
      <c r="I5" s="170" t="s">
        <v>256</v>
      </c>
      <c r="J5" s="170" t="s">
        <v>185</v>
      </c>
      <c r="K5" s="14" t="s">
        <v>186</v>
      </c>
      <c r="L5" s="215" t="s">
        <v>251</v>
      </c>
      <c r="M5" s="170" t="s">
        <v>187</v>
      </c>
      <c r="N5" s="170" t="s">
        <v>188</v>
      </c>
      <c r="O5" s="170" t="s">
        <v>189</v>
      </c>
      <c r="P5" s="170" t="s">
        <v>247</v>
      </c>
      <c r="Q5" s="170" t="s">
        <v>255</v>
      </c>
      <c r="R5" s="170" t="s">
        <v>190</v>
      </c>
      <c r="S5" s="14" t="s">
        <v>250</v>
      </c>
      <c r="T5" s="342"/>
      <c r="U5" s="343"/>
      <c r="V5" s="343"/>
    </row>
    <row r="6" spans="1:22" ht="32.25" customHeight="1">
      <c r="A6" s="34" t="s">
        <v>113</v>
      </c>
      <c r="B6" s="15">
        <v>1</v>
      </c>
      <c r="C6" s="16">
        <v>11</v>
      </c>
      <c r="D6" s="29" t="s">
        <v>114</v>
      </c>
      <c r="E6" s="35" t="s">
        <v>115</v>
      </c>
      <c r="F6" s="184">
        <v>443058</v>
      </c>
      <c r="G6" s="184">
        <v>275</v>
      </c>
      <c r="H6" s="184">
        <v>98310</v>
      </c>
      <c r="I6" s="184">
        <v>8301</v>
      </c>
      <c r="J6" s="184">
        <v>75248</v>
      </c>
      <c r="K6" s="184">
        <v>14761</v>
      </c>
      <c r="L6" s="184">
        <v>344472</v>
      </c>
      <c r="M6" s="184">
        <v>63153</v>
      </c>
      <c r="N6" s="184">
        <v>35064</v>
      </c>
      <c r="O6" s="184">
        <v>29298</v>
      </c>
      <c r="P6" s="184">
        <v>4661</v>
      </c>
      <c r="Q6" s="184">
        <v>84098</v>
      </c>
      <c r="R6" s="184">
        <v>103637</v>
      </c>
      <c r="S6" s="184">
        <v>24561</v>
      </c>
      <c r="T6" s="38" t="s">
        <v>113</v>
      </c>
      <c r="U6" s="37">
        <v>1</v>
      </c>
      <c r="V6" s="37">
        <v>11</v>
      </c>
    </row>
    <row r="7" spans="1:22" ht="16.5" customHeight="1">
      <c r="A7" s="34"/>
      <c r="B7" s="15"/>
      <c r="C7" s="17"/>
      <c r="D7" s="29"/>
      <c r="E7" s="35" t="s">
        <v>116</v>
      </c>
      <c r="F7" s="184">
        <v>207760</v>
      </c>
      <c r="G7" s="184">
        <v>144</v>
      </c>
      <c r="H7" s="184">
        <v>23691</v>
      </c>
      <c r="I7" s="184">
        <v>2836</v>
      </c>
      <c r="J7" s="184">
        <v>18363</v>
      </c>
      <c r="K7" s="184">
        <v>2492</v>
      </c>
      <c r="L7" s="184">
        <v>183924</v>
      </c>
      <c r="M7" s="184">
        <v>26016</v>
      </c>
      <c r="N7" s="184">
        <v>13378</v>
      </c>
      <c r="O7" s="184">
        <v>14917</v>
      </c>
      <c r="P7" s="184">
        <v>2380</v>
      </c>
      <c r="Q7" s="184">
        <v>38979</v>
      </c>
      <c r="R7" s="184">
        <v>73297</v>
      </c>
      <c r="S7" s="184">
        <v>14957</v>
      </c>
      <c r="T7" s="38"/>
      <c r="U7" s="37"/>
      <c r="V7" s="37"/>
    </row>
    <row r="8" spans="1:22" ht="16.5" customHeight="1">
      <c r="A8" s="34" t="s">
        <v>113</v>
      </c>
      <c r="B8" s="15">
        <v>1</v>
      </c>
      <c r="C8" s="17">
        <v>15</v>
      </c>
      <c r="D8" s="29" t="s">
        <v>117</v>
      </c>
      <c r="E8" s="35" t="s">
        <v>115</v>
      </c>
      <c r="F8" s="184">
        <v>187062</v>
      </c>
      <c r="G8" s="184">
        <v>263</v>
      </c>
      <c r="H8" s="184">
        <v>69295</v>
      </c>
      <c r="I8" s="184">
        <v>1262</v>
      </c>
      <c r="J8" s="184">
        <v>60237</v>
      </c>
      <c r="K8" s="184">
        <v>7796</v>
      </c>
      <c r="L8" s="184">
        <v>117503</v>
      </c>
      <c r="M8" s="184">
        <v>38526</v>
      </c>
      <c r="N8" s="184">
        <v>9067</v>
      </c>
      <c r="O8" s="184">
        <v>2881</v>
      </c>
      <c r="P8" s="184">
        <v>927</v>
      </c>
      <c r="Q8" s="184">
        <v>31007</v>
      </c>
      <c r="R8" s="184">
        <v>31129</v>
      </c>
      <c r="S8" s="184">
        <v>3966</v>
      </c>
      <c r="T8" s="38" t="s">
        <v>113</v>
      </c>
      <c r="U8" s="37">
        <v>1</v>
      </c>
      <c r="V8" s="37">
        <v>15</v>
      </c>
    </row>
    <row r="9" spans="1:22" ht="16.5" customHeight="1">
      <c r="A9" s="34"/>
      <c r="B9" s="15"/>
      <c r="C9" s="17"/>
      <c r="D9" s="29"/>
      <c r="E9" s="35" t="s">
        <v>116</v>
      </c>
      <c r="F9" s="184">
        <v>72327</v>
      </c>
      <c r="G9" s="184">
        <v>95</v>
      </c>
      <c r="H9" s="184">
        <v>15269</v>
      </c>
      <c r="I9" s="184">
        <v>273</v>
      </c>
      <c r="J9" s="184">
        <v>13789</v>
      </c>
      <c r="K9" s="184">
        <v>1207</v>
      </c>
      <c r="L9" s="184">
        <v>56962</v>
      </c>
      <c r="M9" s="184">
        <v>15624</v>
      </c>
      <c r="N9" s="184">
        <v>2753</v>
      </c>
      <c r="O9" s="184">
        <v>1772</v>
      </c>
      <c r="P9" s="184">
        <v>544</v>
      </c>
      <c r="Q9" s="184">
        <v>10144</v>
      </c>
      <c r="R9" s="184">
        <v>23469</v>
      </c>
      <c r="S9" s="184">
        <v>2656</v>
      </c>
      <c r="T9" s="38"/>
      <c r="U9" s="37"/>
      <c r="V9" s="37"/>
    </row>
    <row r="10" spans="1:22" ht="16.5" customHeight="1">
      <c r="A10" s="34" t="s">
        <v>113</v>
      </c>
      <c r="B10" s="15">
        <v>1</v>
      </c>
      <c r="C10" s="17">
        <v>16</v>
      </c>
      <c r="D10" s="29" t="s">
        <v>118</v>
      </c>
      <c r="E10" s="35" t="s">
        <v>115</v>
      </c>
      <c r="F10" s="184">
        <v>224009</v>
      </c>
      <c r="G10" s="184">
        <v>852</v>
      </c>
      <c r="H10" s="184">
        <v>78266</v>
      </c>
      <c r="I10" s="184">
        <v>2874</v>
      </c>
      <c r="J10" s="184">
        <v>63029</v>
      </c>
      <c r="K10" s="184">
        <v>12363</v>
      </c>
      <c r="L10" s="184">
        <v>144890</v>
      </c>
      <c r="M10" s="184">
        <v>48431</v>
      </c>
      <c r="N10" s="184">
        <v>8938</v>
      </c>
      <c r="O10" s="184">
        <v>4270</v>
      </c>
      <c r="P10" s="184">
        <v>1089</v>
      </c>
      <c r="Q10" s="184">
        <v>32934</v>
      </c>
      <c r="R10" s="184">
        <v>44298</v>
      </c>
      <c r="S10" s="184">
        <v>4930</v>
      </c>
      <c r="T10" s="38" t="s">
        <v>113</v>
      </c>
      <c r="U10" s="37">
        <v>1</v>
      </c>
      <c r="V10" s="37">
        <v>16</v>
      </c>
    </row>
    <row r="11" spans="1:22" ht="16.5" customHeight="1">
      <c r="A11" s="34"/>
      <c r="B11" s="15"/>
      <c r="C11" s="17"/>
      <c r="D11" s="29"/>
      <c r="E11" s="35" t="s">
        <v>116</v>
      </c>
      <c r="F11" s="184">
        <v>96352</v>
      </c>
      <c r="G11" s="184">
        <v>309</v>
      </c>
      <c r="H11" s="184">
        <v>18868</v>
      </c>
      <c r="I11" s="184">
        <v>550</v>
      </c>
      <c r="J11" s="184">
        <v>16388</v>
      </c>
      <c r="K11" s="184">
        <v>1930</v>
      </c>
      <c r="L11" s="184">
        <v>77174</v>
      </c>
      <c r="M11" s="184">
        <v>20112</v>
      </c>
      <c r="N11" s="184">
        <v>2738</v>
      </c>
      <c r="O11" s="184">
        <v>2532</v>
      </c>
      <c r="P11" s="184">
        <v>605</v>
      </c>
      <c r="Q11" s="184">
        <v>14092</v>
      </c>
      <c r="R11" s="184">
        <v>33740</v>
      </c>
      <c r="S11" s="184">
        <v>3355</v>
      </c>
      <c r="T11" s="38"/>
      <c r="U11" s="37"/>
      <c r="V11" s="37"/>
    </row>
    <row r="12" spans="1:22" ht="16.5" customHeight="1">
      <c r="A12" s="34" t="s">
        <v>113</v>
      </c>
      <c r="B12" s="15">
        <v>1</v>
      </c>
      <c r="C12" s="17">
        <v>17</v>
      </c>
      <c r="D12" s="29" t="s">
        <v>119</v>
      </c>
      <c r="E12" s="35" t="s">
        <v>115</v>
      </c>
      <c r="F12" s="184">
        <v>88888</v>
      </c>
      <c r="G12" s="184">
        <v>274</v>
      </c>
      <c r="H12" s="184">
        <v>34904</v>
      </c>
      <c r="I12" s="184">
        <v>1129</v>
      </c>
      <c r="J12" s="184">
        <v>23261</v>
      </c>
      <c r="K12" s="184">
        <v>10514</v>
      </c>
      <c r="L12" s="184">
        <v>53710</v>
      </c>
      <c r="M12" s="184">
        <v>18060</v>
      </c>
      <c r="N12" s="184">
        <v>1909</v>
      </c>
      <c r="O12" s="184">
        <v>2025</v>
      </c>
      <c r="P12" s="184">
        <v>395</v>
      </c>
      <c r="Q12" s="184">
        <v>8706</v>
      </c>
      <c r="R12" s="184">
        <v>20518</v>
      </c>
      <c r="S12" s="184">
        <v>2097</v>
      </c>
      <c r="T12" s="38" t="s">
        <v>113</v>
      </c>
      <c r="U12" s="37">
        <v>1</v>
      </c>
      <c r="V12" s="37">
        <v>17</v>
      </c>
    </row>
    <row r="13" spans="1:22" ht="16.5" customHeight="1">
      <c r="A13" s="34"/>
      <c r="B13" s="15"/>
      <c r="C13" s="17"/>
      <c r="D13" s="29"/>
      <c r="E13" s="35" t="s">
        <v>116</v>
      </c>
      <c r="F13" s="184">
        <v>40815</v>
      </c>
      <c r="G13" s="184">
        <v>152</v>
      </c>
      <c r="H13" s="184">
        <v>8710</v>
      </c>
      <c r="I13" s="184">
        <v>285</v>
      </c>
      <c r="J13" s="184">
        <v>6894</v>
      </c>
      <c r="K13" s="184">
        <v>1531</v>
      </c>
      <c r="L13" s="184">
        <v>31953</v>
      </c>
      <c r="M13" s="184">
        <v>8580</v>
      </c>
      <c r="N13" s="184">
        <v>635</v>
      </c>
      <c r="O13" s="184">
        <v>1243</v>
      </c>
      <c r="P13" s="184">
        <v>231</v>
      </c>
      <c r="Q13" s="184">
        <v>3709</v>
      </c>
      <c r="R13" s="184">
        <v>16101</v>
      </c>
      <c r="S13" s="184">
        <v>1454</v>
      </c>
      <c r="T13" s="38"/>
      <c r="U13" s="37"/>
      <c r="V13" s="37"/>
    </row>
    <row r="14" spans="1:22" ht="16.5" customHeight="1">
      <c r="A14" s="34" t="s">
        <v>113</v>
      </c>
      <c r="B14" s="15">
        <v>1</v>
      </c>
      <c r="C14" s="17">
        <v>18</v>
      </c>
      <c r="D14" s="29" t="s">
        <v>120</v>
      </c>
      <c r="E14" s="35" t="s">
        <v>115</v>
      </c>
      <c r="F14" s="184">
        <v>215871</v>
      </c>
      <c r="G14" s="184">
        <v>1439</v>
      </c>
      <c r="H14" s="184">
        <v>70220</v>
      </c>
      <c r="I14" s="184">
        <v>2530</v>
      </c>
      <c r="J14" s="184">
        <v>55736</v>
      </c>
      <c r="K14" s="184">
        <v>11954</v>
      </c>
      <c r="L14" s="184">
        <v>144211</v>
      </c>
      <c r="M14" s="184">
        <v>49809</v>
      </c>
      <c r="N14" s="184">
        <v>6479</v>
      </c>
      <c r="O14" s="184">
        <v>8405</v>
      </c>
      <c r="P14" s="184">
        <v>1226</v>
      </c>
      <c r="Q14" s="184">
        <v>30563</v>
      </c>
      <c r="R14" s="184">
        <v>43288</v>
      </c>
      <c r="S14" s="184">
        <v>4441</v>
      </c>
      <c r="T14" s="38" t="s">
        <v>113</v>
      </c>
      <c r="U14" s="37">
        <v>1</v>
      </c>
      <c r="V14" s="37">
        <v>18</v>
      </c>
    </row>
    <row r="15" spans="1:22" ht="16.5" customHeight="1">
      <c r="A15" s="34"/>
      <c r="B15" s="15"/>
      <c r="C15" s="17"/>
      <c r="D15" s="29"/>
      <c r="E15" s="35" t="s">
        <v>116</v>
      </c>
      <c r="F15" s="184">
        <v>95096</v>
      </c>
      <c r="G15" s="184">
        <v>630</v>
      </c>
      <c r="H15" s="184">
        <v>18106</v>
      </c>
      <c r="I15" s="184">
        <v>644</v>
      </c>
      <c r="J15" s="184">
        <v>15578</v>
      </c>
      <c r="K15" s="184">
        <v>1884</v>
      </c>
      <c r="L15" s="184">
        <v>76359</v>
      </c>
      <c r="M15" s="184">
        <v>20536</v>
      </c>
      <c r="N15" s="184">
        <v>2190</v>
      </c>
      <c r="O15" s="184">
        <v>4790</v>
      </c>
      <c r="P15" s="184">
        <v>663</v>
      </c>
      <c r="Q15" s="184">
        <v>11595</v>
      </c>
      <c r="R15" s="184">
        <v>33551</v>
      </c>
      <c r="S15" s="184">
        <v>3034</v>
      </c>
      <c r="T15" s="36"/>
      <c r="U15" s="37"/>
      <c r="V15" s="37"/>
    </row>
    <row r="16" spans="1:22" ht="16.5" customHeight="1">
      <c r="A16" s="34" t="s">
        <v>113</v>
      </c>
      <c r="B16" s="15">
        <v>1</v>
      </c>
      <c r="C16" s="17">
        <v>19</v>
      </c>
      <c r="D16" s="29" t="s">
        <v>121</v>
      </c>
      <c r="E16" s="35" t="s">
        <v>115</v>
      </c>
      <c r="F16" s="184">
        <v>154495</v>
      </c>
      <c r="G16" s="184">
        <v>766</v>
      </c>
      <c r="H16" s="184">
        <v>57296</v>
      </c>
      <c r="I16" s="184">
        <v>1553</v>
      </c>
      <c r="J16" s="184">
        <v>44677</v>
      </c>
      <c r="K16" s="184">
        <v>11066</v>
      </c>
      <c r="L16" s="184">
        <v>96433</v>
      </c>
      <c r="M16" s="184">
        <v>31037</v>
      </c>
      <c r="N16" s="184">
        <v>3412</v>
      </c>
      <c r="O16" s="184">
        <v>3569</v>
      </c>
      <c r="P16" s="184">
        <v>762</v>
      </c>
      <c r="Q16" s="184">
        <v>16790</v>
      </c>
      <c r="R16" s="184">
        <v>36619</v>
      </c>
      <c r="S16" s="184">
        <v>4244</v>
      </c>
      <c r="T16" s="38" t="s">
        <v>113</v>
      </c>
      <c r="U16" s="37">
        <v>1</v>
      </c>
      <c r="V16" s="37">
        <v>19</v>
      </c>
    </row>
    <row r="17" spans="1:22" ht="16.5" customHeight="1">
      <c r="A17" s="34"/>
      <c r="B17" s="15"/>
      <c r="C17" s="17"/>
      <c r="D17" s="29"/>
      <c r="E17" s="35" t="s">
        <v>116</v>
      </c>
      <c r="F17" s="184">
        <v>71155</v>
      </c>
      <c r="G17" s="184">
        <v>314</v>
      </c>
      <c r="H17" s="184">
        <v>14709</v>
      </c>
      <c r="I17" s="184">
        <v>456</v>
      </c>
      <c r="J17" s="184">
        <v>12424</v>
      </c>
      <c r="K17" s="184">
        <v>1829</v>
      </c>
      <c r="L17" s="184">
        <v>56132</v>
      </c>
      <c r="M17" s="184">
        <v>14377</v>
      </c>
      <c r="N17" s="184">
        <v>1103</v>
      </c>
      <c r="O17" s="184">
        <v>2201</v>
      </c>
      <c r="P17" s="184">
        <v>423</v>
      </c>
      <c r="Q17" s="184">
        <v>7406</v>
      </c>
      <c r="R17" s="184">
        <v>27880</v>
      </c>
      <c r="S17" s="184">
        <v>2742</v>
      </c>
      <c r="T17" s="38"/>
      <c r="U17" s="37"/>
      <c r="V17" s="37"/>
    </row>
    <row r="18" spans="1:22" ht="16.5" customHeight="1">
      <c r="A18" s="34" t="s">
        <v>113</v>
      </c>
      <c r="B18" s="15">
        <v>1</v>
      </c>
      <c r="C18" s="17">
        <v>1</v>
      </c>
      <c r="D18" s="29" t="s">
        <v>122</v>
      </c>
      <c r="E18" s="35" t="s">
        <v>115</v>
      </c>
      <c r="F18" s="184">
        <v>1313383</v>
      </c>
      <c r="G18" s="184">
        <v>3869</v>
      </c>
      <c r="H18" s="184">
        <v>408291</v>
      </c>
      <c r="I18" s="184">
        <v>17649</v>
      </c>
      <c r="J18" s="184">
        <v>322188</v>
      </c>
      <c r="K18" s="184">
        <v>68454</v>
      </c>
      <c r="L18" s="184">
        <v>901219</v>
      </c>
      <c r="M18" s="184">
        <v>249016</v>
      </c>
      <c r="N18" s="184">
        <v>64869</v>
      </c>
      <c r="O18" s="184">
        <v>50448</v>
      </c>
      <c r="P18" s="184">
        <v>9060</v>
      </c>
      <c r="Q18" s="184">
        <v>204098</v>
      </c>
      <c r="R18" s="184">
        <v>279489</v>
      </c>
      <c r="S18" s="184">
        <v>44239</v>
      </c>
      <c r="T18" s="38" t="s">
        <v>113</v>
      </c>
      <c r="U18" s="37">
        <v>1</v>
      </c>
      <c r="V18" s="37">
        <v>1</v>
      </c>
    </row>
    <row r="19" spans="1:22" ht="16.5" customHeight="1">
      <c r="A19" s="34"/>
      <c r="B19" s="15"/>
      <c r="C19" s="17"/>
      <c r="D19" s="29"/>
      <c r="E19" s="35" t="s">
        <v>116</v>
      </c>
      <c r="F19" s="184">
        <v>583505</v>
      </c>
      <c r="G19" s="184">
        <v>1644</v>
      </c>
      <c r="H19" s="184">
        <v>99353</v>
      </c>
      <c r="I19" s="184">
        <v>5044</v>
      </c>
      <c r="J19" s="184">
        <v>83436</v>
      </c>
      <c r="K19" s="184">
        <v>10873</v>
      </c>
      <c r="L19" s="184">
        <v>482504</v>
      </c>
      <c r="M19" s="184">
        <v>105245</v>
      </c>
      <c r="N19" s="184">
        <v>22797</v>
      </c>
      <c r="O19" s="184">
        <v>27455</v>
      </c>
      <c r="P19" s="184">
        <v>4846</v>
      </c>
      <c r="Q19" s="184">
        <v>85925</v>
      </c>
      <c r="R19" s="184">
        <v>208038</v>
      </c>
      <c r="S19" s="184">
        <v>28198</v>
      </c>
      <c r="T19" s="38"/>
      <c r="U19" s="37"/>
      <c r="V19" s="37"/>
    </row>
    <row r="20" spans="1:22" ht="16.5" customHeight="1">
      <c r="A20" s="34" t="s">
        <v>113</v>
      </c>
      <c r="B20" s="15">
        <v>1</v>
      </c>
      <c r="C20" s="17">
        <v>21</v>
      </c>
      <c r="D20" s="29" t="s">
        <v>123</v>
      </c>
      <c r="E20" s="35" t="s">
        <v>115</v>
      </c>
      <c r="F20" s="184">
        <v>77043</v>
      </c>
      <c r="G20" s="184">
        <v>166</v>
      </c>
      <c r="H20" s="184">
        <v>15851</v>
      </c>
      <c r="I20" s="184">
        <v>3044</v>
      </c>
      <c r="J20" s="184">
        <v>9577</v>
      </c>
      <c r="K20" s="184">
        <v>3230</v>
      </c>
      <c r="L20" s="184">
        <v>61026</v>
      </c>
      <c r="M20" s="184">
        <v>17081</v>
      </c>
      <c r="N20" s="184">
        <v>4785</v>
      </c>
      <c r="O20" s="184">
        <v>2806</v>
      </c>
      <c r="P20" s="184">
        <v>432</v>
      </c>
      <c r="Q20" s="184">
        <v>12494</v>
      </c>
      <c r="R20" s="184">
        <v>21162</v>
      </c>
      <c r="S20" s="184">
        <v>2266</v>
      </c>
      <c r="T20" s="38" t="s">
        <v>113</v>
      </c>
      <c r="U20" s="37">
        <v>1</v>
      </c>
      <c r="V20" s="37">
        <v>21</v>
      </c>
    </row>
    <row r="21" spans="1:22" ht="16.5" customHeight="1">
      <c r="A21" s="34"/>
      <c r="B21" s="15"/>
      <c r="C21" s="17"/>
      <c r="D21" s="29"/>
      <c r="E21" s="35" t="s">
        <v>116</v>
      </c>
      <c r="F21" s="184">
        <v>37782</v>
      </c>
      <c r="G21" s="184">
        <v>79</v>
      </c>
      <c r="H21" s="184">
        <v>3810</v>
      </c>
      <c r="I21" s="184">
        <v>683</v>
      </c>
      <c r="J21" s="184">
        <v>2705</v>
      </c>
      <c r="K21" s="184">
        <v>422</v>
      </c>
      <c r="L21" s="184">
        <v>33893</v>
      </c>
      <c r="M21" s="184">
        <v>7400</v>
      </c>
      <c r="N21" s="184">
        <v>1403</v>
      </c>
      <c r="O21" s="184">
        <v>1585</v>
      </c>
      <c r="P21" s="184">
        <v>267</v>
      </c>
      <c r="Q21" s="184">
        <v>5832</v>
      </c>
      <c r="R21" s="184">
        <v>15993</v>
      </c>
      <c r="S21" s="184">
        <v>1413</v>
      </c>
      <c r="T21" s="38"/>
      <c r="U21" s="37"/>
      <c r="V21" s="37"/>
    </row>
    <row r="22" spans="1:22" ht="16.5" customHeight="1">
      <c r="A22" s="34" t="s">
        <v>113</v>
      </c>
      <c r="B22" s="15">
        <v>1</v>
      </c>
      <c r="C22" s="17">
        <v>25</v>
      </c>
      <c r="D22" s="29" t="s">
        <v>124</v>
      </c>
      <c r="E22" s="35" t="s">
        <v>115</v>
      </c>
      <c r="F22" s="184">
        <v>152996</v>
      </c>
      <c r="G22" s="184">
        <v>994</v>
      </c>
      <c r="H22" s="184">
        <v>64596</v>
      </c>
      <c r="I22" s="184">
        <v>1737</v>
      </c>
      <c r="J22" s="184">
        <v>55534</v>
      </c>
      <c r="K22" s="184">
        <v>7325</v>
      </c>
      <c r="L22" s="184">
        <v>87397</v>
      </c>
      <c r="M22" s="184">
        <v>30260</v>
      </c>
      <c r="N22" s="184">
        <v>5376</v>
      </c>
      <c r="O22" s="184">
        <v>1974</v>
      </c>
      <c r="P22" s="184">
        <v>1228</v>
      </c>
      <c r="Q22" s="184">
        <v>22522</v>
      </c>
      <c r="R22" s="184">
        <v>23605</v>
      </c>
      <c r="S22" s="184">
        <v>2432</v>
      </c>
      <c r="T22" s="38" t="s">
        <v>113</v>
      </c>
      <c r="U22" s="37">
        <v>1</v>
      </c>
      <c r="V22" s="37">
        <v>25</v>
      </c>
    </row>
    <row r="23" spans="1:22" ht="16.5" customHeight="1">
      <c r="A23" s="34"/>
      <c r="B23" s="15"/>
      <c r="C23" s="17"/>
      <c r="D23" s="29"/>
      <c r="E23" s="35" t="s">
        <v>116</v>
      </c>
      <c r="F23" s="184">
        <v>61827</v>
      </c>
      <c r="G23" s="184">
        <v>326</v>
      </c>
      <c r="H23" s="184">
        <v>14404</v>
      </c>
      <c r="I23" s="184">
        <v>355</v>
      </c>
      <c r="J23" s="184">
        <v>12877</v>
      </c>
      <c r="K23" s="184">
        <v>1172</v>
      </c>
      <c r="L23" s="184">
        <v>47093</v>
      </c>
      <c r="M23" s="184">
        <v>12561</v>
      </c>
      <c r="N23" s="184">
        <v>1588</v>
      </c>
      <c r="O23" s="184">
        <v>1164</v>
      </c>
      <c r="P23" s="184">
        <v>638</v>
      </c>
      <c r="Q23" s="184">
        <v>10594</v>
      </c>
      <c r="R23" s="184">
        <v>18993</v>
      </c>
      <c r="S23" s="184">
        <v>1555</v>
      </c>
      <c r="T23" s="38"/>
      <c r="U23" s="37"/>
      <c r="V23" s="37"/>
    </row>
    <row r="24" spans="1:22" ht="16.5" customHeight="1">
      <c r="A24" s="34" t="s">
        <v>113</v>
      </c>
      <c r="B24" s="15">
        <v>1</v>
      </c>
      <c r="C24" s="17">
        <v>26</v>
      </c>
      <c r="D24" s="29" t="s">
        <v>125</v>
      </c>
      <c r="E24" s="35" t="s">
        <v>115</v>
      </c>
      <c r="F24" s="184">
        <v>63241</v>
      </c>
      <c r="G24" s="184">
        <v>589</v>
      </c>
      <c r="H24" s="184">
        <v>28673</v>
      </c>
      <c r="I24" s="184">
        <v>550</v>
      </c>
      <c r="J24" s="184">
        <v>25468</v>
      </c>
      <c r="K24" s="184">
        <v>2655</v>
      </c>
      <c r="L24" s="184">
        <v>33979</v>
      </c>
      <c r="M24" s="184">
        <v>18743</v>
      </c>
      <c r="N24" s="184">
        <v>816</v>
      </c>
      <c r="O24" s="184">
        <v>1005</v>
      </c>
      <c r="P24" s="184">
        <v>193</v>
      </c>
      <c r="Q24" s="184">
        <v>3660</v>
      </c>
      <c r="R24" s="184">
        <v>8890</v>
      </c>
      <c r="S24" s="184">
        <v>672</v>
      </c>
      <c r="T24" s="38" t="s">
        <v>113</v>
      </c>
      <c r="U24" s="37">
        <v>1</v>
      </c>
      <c r="V24" s="37">
        <v>26</v>
      </c>
    </row>
    <row r="25" spans="1:22" ht="16.5" customHeight="1">
      <c r="A25" s="34"/>
      <c r="B25" s="15"/>
      <c r="C25" s="17"/>
      <c r="D25" s="29"/>
      <c r="E25" s="35" t="s">
        <v>116</v>
      </c>
      <c r="F25" s="184">
        <v>24918</v>
      </c>
      <c r="G25" s="184">
        <v>183</v>
      </c>
      <c r="H25" s="184">
        <v>7771</v>
      </c>
      <c r="I25" s="184">
        <v>140</v>
      </c>
      <c r="J25" s="184">
        <v>7172</v>
      </c>
      <c r="K25" s="184">
        <v>459</v>
      </c>
      <c r="L25" s="184">
        <v>16964</v>
      </c>
      <c r="M25" s="184">
        <v>6731</v>
      </c>
      <c r="N25" s="184">
        <v>209</v>
      </c>
      <c r="O25" s="184">
        <v>605</v>
      </c>
      <c r="P25" s="184">
        <v>121</v>
      </c>
      <c r="Q25" s="184">
        <v>1806</v>
      </c>
      <c r="R25" s="184">
        <v>7012</v>
      </c>
      <c r="S25" s="184">
        <v>480</v>
      </c>
      <c r="T25" s="38"/>
      <c r="U25" s="37"/>
      <c r="V25" s="37"/>
    </row>
    <row r="26" spans="1:22" ht="16.5" customHeight="1">
      <c r="A26" s="34" t="s">
        <v>113</v>
      </c>
      <c r="B26" s="15">
        <v>1</v>
      </c>
      <c r="C26" s="17">
        <v>27</v>
      </c>
      <c r="D26" s="29" t="s">
        <v>126</v>
      </c>
      <c r="E26" s="35" t="s">
        <v>115</v>
      </c>
      <c r="F26" s="184">
        <v>89896</v>
      </c>
      <c r="G26" s="184">
        <v>712</v>
      </c>
      <c r="H26" s="184">
        <v>40723</v>
      </c>
      <c r="I26" s="184">
        <v>1268</v>
      </c>
      <c r="J26" s="184">
        <v>31862</v>
      </c>
      <c r="K26" s="184">
        <v>7593</v>
      </c>
      <c r="L26" s="184">
        <v>48461</v>
      </c>
      <c r="M26" s="184">
        <v>15739</v>
      </c>
      <c r="N26" s="184">
        <v>960</v>
      </c>
      <c r="O26" s="184">
        <v>4412</v>
      </c>
      <c r="P26" s="184">
        <v>319</v>
      </c>
      <c r="Q26" s="184">
        <v>8298</v>
      </c>
      <c r="R26" s="184">
        <v>17120</v>
      </c>
      <c r="S26" s="184">
        <v>1613</v>
      </c>
      <c r="T26" s="38" t="s">
        <v>113</v>
      </c>
      <c r="U26" s="37">
        <v>1</v>
      </c>
      <c r="V26" s="37">
        <v>27</v>
      </c>
    </row>
    <row r="27" spans="1:22" ht="16.5" customHeight="1">
      <c r="A27" s="34"/>
      <c r="B27" s="15"/>
      <c r="C27" s="17"/>
      <c r="D27" s="29"/>
      <c r="E27" s="35" t="s">
        <v>116</v>
      </c>
      <c r="F27" s="184">
        <v>39281</v>
      </c>
      <c r="G27" s="184">
        <v>255</v>
      </c>
      <c r="H27" s="184">
        <v>10227</v>
      </c>
      <c r="I27" s="184">
        <v>459</v>
      </c>
      <c r="J27" s="184">
        <v>8395</v>
      </c>
      <c r="K27" s="184">
        <v>1373</v>
      </c>
      <c r="L27" s="184">
        <v>28799</v>
      </c>
      <c r="M27" s="184">
        <v>7575</v>
      </c>
      <c r="N27" s="184">
        <v>395</v>
      </c>
      <c r="O27" s="184">
        <v>2537</v>
      </c>
      <c r="P27" s="184">
        <v>169</v>
      </c>
      <c r="Q27" s="184">
        <v>3878</v>
      </c>
      <c r="R27" s="184">
        <v>13168</v>
      </c>
      <c r="S27" s="184">
        <v>1077</v>
      </c>
      <c r="T27" s="38"/>
      <c r="U27" s="37"/>
      <c r="V27" s="37"/>
    </row>
    <row r="28" spans="1:22" ht="16.5" customHeight="1">
      <c r="A28" s="34" t="s">
        <v>113</v>
      </c>
      <c r="B28" s="15">
        <v>1</v>
      </c>
      <c r="C28" s="17">
        <v>28</v>
      </c>
      <c r="D28" s="29" t="s">
        <v>127</v>
      </c>
      <c r="E28" s="35" t="s">
        <v>115</v>
      </c>
      <c r="F28" s="184">
        <v>56988</v>
      </c>
      <c r="G28" s="184">
        <v>245</v>
      </c>
      <c r="H28" s="184">
        <v>25463</v>
      </c>
      <c r="I28" s="184">
        <v>695</v>
      </c>
      <c r="J28" s="184">
        <v>20595</v>
      </c>
      <c r="K28" s="184">
        <v>4173</v>
      </c>
      <c r="L28" s="184">
        <v>31279</v>
      </c>
      <c r="M28" s="184">
        <v>10406</v>
      </c>
      <c r="N28" s="184">
        <v>641</v>
      </c>
      <c r="O28" s="184">
        <v>1213</v>
      </c>
      <c r="P28" s="184">
        <v>283</v>
      </c>
      <c r="Q28" s="184">
        <v>3713</v>
      </c>
      <c r="R28" s="184">
        <v>13790</v>
      </c>
      <c r="S28" s="184">
        <v>1233</v>
      </c>
      <c r="T28" s="38" t="s">
        <v>113</v>
      </c>
      <c r="U28" s="37">
        <v>1</v>
      </c>
      <c r="V28" s="37">
        <v>28</v>
      </c>
    </row>
    <row r="29" spans="1:22" ht="16.5" customHeight="1">
      <c r="A29" s="34"/>
      <c r="B29" s="15"/>
      <c r="C29" s="17"/>
      <c r="D29" s="29"/>
      <c r="E29" s="35" t="s">
        <v>116</v>
      </c>
      <c r="F29" s="184">
        <v>25839</v>
      </c>
      <c r="G29" s="184">
        <v>80</v>
      </c>
      <c r="H29" s="184">
        <v>6234</v>
      </c>
      <c r="I29" s="184">
        <v>151</v>
      </c>
      <c r="J29" s="184">
        <v>5422</v>
      </c>
      <c r="K29" s="184">
        <v>661</v>
      </c>
      <c r="L29" s="184">
        <v>19524</v>
      </c>
      <c r="M29" s="184">
        <v>5369</v>
      </c>
      <c r="N29" s="184">
        <v>239</v>
      </c>
      <c r="O29" s="184">
        <v>728</v>
      </c>
      <c r="P29" s="184">
        <v>155</v>
      </c>
      <c r="Q29" s="184">
        <v>1634</v>
      </c>
      <c r="R29" s="184">
        <v>10595</v>
      </c>
      <c r="S29" s="184">
        <v>804</v>
      </c>
      <c r="T29" s="36"/>
      <c r="U29" s="37"/>
      <c r="V29" s="37"/>
    </row>
    <row r="30" spans="1:22" ht="16.5" customHeight="1">
      <c r="A30" s="34" t="s">
        <v>113</v>
      </c>
      <c r="B30" s="15">
        <v>1</v>
      </c>
      <c r="C30" s="17">
        <v>2</v>
      </c>
      <c r="D30" s="29" t="s">
        <v>128</v>
      </c>
      <c r="E30" s="35" t="s">
        <v>115</v>
      </c>
      <c r="F30" s="184">
        <v>440164</v>
      </c>
      <c r="G30" s="184">
        <v>2706</v>
      </c>
      <c r="H30" s="184">
        <v>175306</v>
      </c>
      <c r="I30" s="184">
        <v>7294</v>
      </c>
      <c r="J30" s="184">
        <v>143036</v>
      </c>
      <c r="K30" s="184">
        <v>24976</v>
      </c>
      <c r="L30" s="184">
        <v>262142</v>
      </c>
      <c r="M30" s="184">
        <v>92229</v>
      </c>
      <c r="N30" s="184">
        <v>12578</v>
      </c>
      <c r="O30" s="184">
        <v>11410</v>
      </c>
      <c r="P30" s="184">
        <v>2455</v>
      </c>
      <c r="Q30" s="184">
        <v>50687</v>
      </c>
      <c r="R30" s="184">
        <v>84567</v>
      </c>
      <c r="S30" s="184">
        <v>8216</v>
      </c>
      <c r="T30" s="36" t="s">
        <v>113</v>
      </c>
      <c r="U30" s="37">
        <v>1</v>
      </c>
      <c r="V30" s="37">
        <v>2</v>
      </c>
    </row>
    <row r="31" spans="1:22" ht="16.5" customHeight="1">
      <c r="A31" s="34"/>
      <c r="B31" s="15"/>
      <c r="C31" s="17"/>
      <c r="D31" s="29"/>
      <c r="E31" s="35" t="s">
        <v>116</v>
      </c>
      <c r="F31" s="184">
        <v>189647</v>
      </c>
      <c r="G31" s="184">
        <v>923</v>
      </c>
      <c r="H31" s="184">
        <v>42446</v>
      </c>
      <c r="I31" s="184">
        <v>1788</v>
      </c>
      <c r="J31" s="184">
        <v>36571</v>
      </c>
      <c r="K31" s="184">
        <v>4087</v>
      </c>
      <c r="L31" s="184">
        <v>146273</v>
      </c>
      <c r="M31" s="184">
        <v>39636</v>
      </c>
      <c r="N31" s="184">
        <v>3834</v>
      </c>
      <c r="O31" s="184">
        <v>6619</v>
      </c>
      <c r="P31" s="184">
        <v>1350</v>
      </c>
      <c r="Q31" s="184">
        <v>23744</v>
      </c>
      <c r="R31" s="184">
        <v>65761</v>
      </c>
      <c r="S31" s="184">
        <v>5329</v>
      </c>
      <c r="T31" s="36"/>
      <c r="U31" s="37"/>
      <c r="V31" s="37"/>
    </row>
    <row r="32" spans="1:22" ht="16.5" customHeight="1">
      <c r="A32" s="34" t="s">
        <v>113</v>
      </c>
      <c r="B32" s="15">
        <v>1</v>
      </c>
      <c r="C32" s="17">
        <v>35</v>
      </c>
      <c r="D32" s="29" t="s">
        <v>129</v>
      </c>
      <c r="E32" s="35" t="s">
        <v>115</v>
      </c>
      <c r="F32" s="184">
        <v>52848</v>
      </c>
      <c r="G32" s="184">
        <v>212</v>
      </c>
      <c r="H32" s="184">
        <v>22807</v>
      </c>
      <c r="I32" s="184">
        <v>1004</v>
      </c>
      <c r="J32" s="184">
        <v>19584</v>
      </c>
      <c r="K32" s="184">
        <v>2219</v>
      </c>
      <c r="L32" s="184">
        <v>29829</v>
      </c>
      <c r="M32" s="184">
        <v>10434</v>
      </c>
      <c r="N32" s="184">
        <v>1332</v>
      </c>
      <c r="O32" s="184">
        <v>877</v>
      </c>
      <c r="P32" s="184">
        <v>192</v>
      </c>
      <c r="Q32" s="184">
        <v>5284</v>
      </c>
      <c r="R32" s="184">
        <v>10439</v>
      </c>
      <c r="S32" s="184">
        <v>1271</v>
      </c>
      <c r="T32" s="38" t="s">
        <v>113</v>
      </c>
      <c r="U32" s="37">
        <v>1</v>
      </c>
      <c r="V32" s="37">
        <v>35</v>
      </c>
    </row>
    <row r="33" spans="1:22" ht="16.5" customHeight="1">
      <c r="A33" s="34"/>
      <c r="B33" s="15"/>
      <c r="C33" s="17"/>
      <c r="D33" s="29"/>
      <c r="E33" s="35" t="s">
        <v>116</v>
      </c>
      <c r="F33" s="184">
        <v>24058</v>
      </c>
      <c r="G33" s="184">
        <v>72</v>
      </c>
      <c r="H33" s="184">
        <v>6638</v>
      </c>
      <c r="I33" s="184">
        <v>222</v>
      </c>
      <c r="J33" s="184">
        <v>6056</v>
      </c>
      <c r="K33" s="184">
        <v>360</v>
      </c>
      <c r="L33" s="184">
        <v>17348</v>
      </c>
      <c r="M33" s="184">
        <v>4719</v>
      </c>
      <c r="N33" s="184">
        <v>463</v>
      </c>
      <c r="O33" s="184">
        <v>517</v>
      </c>
      <c r="P33" s="184">
        <v>95</v>
      </c>
      <c r="Q33" s="184">
        <v>2702</v>
      </c>
      <c r="R33" s="184">
        <v>8041</v>
      </c>
      <c r="S33" s="184">
        <v>811</v>
      </c>
      <c r="T33" s="36"/>
      <c r="U33" s="37"/>
      <c r="V33" s="37"/>
    </row>
    <row r="34" spans="1:22" ht="16.5" customHeight="1">
      <c r="A34" s="34" t="s">
        <v>113</v>
      </c>
      <c r="B34" s="15">
        <v>1</v>
      </c>
      <c r="C34" s="17">
        <v>36</v>
      </c>
      <c r="D34" s="29" t="s">
        <v>130</v>
      </c>
      <c r="E34" s="35" t="s">
        <v>115</v>
      </c>
      <c r="F34" s="184">
        <v>135513</v>
      </c>
      <c r="G34" s="184">
        <v>552</v>
      </c>
      <c r="H34" s="184">
        <v>62150</v>
      </c>
      <c r="I34" s="184">
        <v>1772</v>
      </c>
      <c r="J34" s="184">
        <v>52131</v>
      </c>
      <c r="K34" s="184">
        <v>8247</v>
      </c>
      <c r="L34" s="184">
        <v>72809</v>
      </c>
      <c r="M34" s="184">
        <v>22166</v>
      </c>
      <c r="N34" s="184">
        <v>1767</v>
      </c>
      <c r="O34" s="184">
        <v>2105</v>
      </c>
      <c r="P34" s="184">
        <v>568</v>
      </c>
      <c r="Q34" s="184">
        <v>11876</v>
      </c>
      <c r="R34" s="184">
        <v>31708</v>
      </c>
      <c r="S34" s="184">
        <v>2619</v>
      </c>
      <c r="T34" s="38" t="s">
        <v>113</v>
      </c>
      <c r="U34" s="37">
        <v>1</v>
      </c>
      <c r="V34" s="37">
        <v>36</v>
      </c>
    </row>
    <row r="35" spans="1:22" ht="16.5" customHeight="1">
      <c r="A35" s="34"/>
      <c r="B35" s="15"/>
      <c r="C35" s="17"/>
      <c r="D35" s="29"/>
      <c r="E35" s="35" t="s">
        <v>116</v>
      </c>
      <c r="F35" s="184">
        <v>59346</v>
      </c>
      <c r="G35" s="184">
        <v>237</v>
      </c>
      <c r="H35" s="184">
        <v>14777</v>
      </c>
      <c r="I35" s="184">
        <v>559</v>
      </c>
      <c r="J35" s="184">
        <v>12947</v>
      </c>
      <c r="K35" s="184">
        <v>1271</v>
      </c>
      <c r="L35" s="184">
        <v>44330</v>
      </c>
      <c r="M35" s="184">
        <v>10763</v>
      </c>
      <c r="N35" s="184">
        <v>532</v>
      </c>
      <c r="O35" s="184">
        <v>1321</v>
      </c>
      <c r="P35" s="184">
        <v>314</v>
      </c>
      <c r="Q35" s="184">
        <v>5679</v>
      </c>
      <c r="R35" s="184">
        <v>23918</v>
      </c>
      <c r="S35" s="184">
        <v>1803</v>
      </c>
      <c r="T35" s="36"/>
      <c r="U35" s="37"/>
      <c r="V35" s="37"/>
    </row>
    <row r="36" spans="1:22" ht="16.5" customHeight="1">
      <c r="A36" s="34" t="s">
        <v>113</v>
      </c>
      <c r="B36" s="15">
        <v>1</v>
      </c>
      <c r="C36" s="17">
        <v>3</v>
      </c>
      <c r="D36" s="29" t="s">
        <v>131</v>
      </c>
      <c r="E36" s="35" t="s">
        <v>115</v>
      </c>
      <c r="F36" s="184">
        <v>188361</v>
      </c>
      <c r="G36" s="184">
        <v>764</v>
      </c>
      <c r="H36" s="184">
        <v>84957</v>
      </c>
      <c r="I36" s="184">
        <v>2776</v>
      </c>
      <c r="J36" s="184">
        <v>71715</v>
      </c>
      <c r="K36" s="184">
        <v>10466</v>
      </c>
      <c r="L36" s="184">
        <v>102638</v>
      </c>
      <c r="M36" s="184">
        <v>32600</v>
      </c>
      <c r="N36" s="184">
        <v>3099</v>
      </c>
      <c r="O36" s="184">
        <v>2982</v>
      </c>
      <c r="P36" s="184">
        <v>760</v>
      </c>
      <c r="Q36" s="184">
        <v>17160</v>
      </c>
      <c r="R36" s="184">
        <v>42147</v>
      </c>
      <c r="S36" s="184">
        <v>3890</v>
      </c>
      <c r="T36" s="36" t="s">
        <v>113</v>
      </c>
      <c r="U36" s="37">
        <v>1</v>
      </c>
      <c r="V36" s="37">
        <v>3</v>
      </c>
    </row>
    <row r="37" spans="1:22" ht="16.5" customHeight="1">
      <c r="A37" s="34"/>
      <c r="B37" s="15"/>
      <c r="C37" s="17"/>
      <c r="D37" s="29"/>
      <c r="E37" s="35" t="s">
        <v>116</v>
      </c>
      <c r="F37" s="184">
        <v>83404</v>
      </c>
      <c r="G37" s="184">
        <v>309</v>
      </c>
      <c r="H37" s="184">
        <v>21415</v>
      </c>
      <c r="I37" s="184">
        <v>781</v>
      </c>
      <c r="J37" s="184">
        <v>19003</v>
      </c>
      <c r="K37" s="184">
        <v>1631</v>
      </c>
      <c r="L37" s="184">
        <v>61678</v>
      </c>
      <c r="M37" s="184">
        <v>15482</v>
      </c>
      <c r="N37" s="184">
        <v>995</v>
      </c>
      <c r="O37" s="184">
        <v>1838</v>
      </c>
      <c r="P37" s="184">
        <v>409</v>
      </c>
      <c r="Q37" s="184">
        <v>8381</v>
      </c>
      <c r="R37" s="184">
        <v>31959</v>
      </c>
      <c r="S37" s="184">
        <v>2614</v>
      </c>
      <c r="T37" s="36"/>
      <c r="U37" s="37"/>
      <c r="V37" s="37"/>
    </row>
    <row r="38" spans="1:22" s="7" customFormat="1" ht="39" customHeight="1">
      <c r="A38" s="3" t="s">
        <v>113</v>
      </c>
      <c r="B38" s="26">
        <v>1</v>
      </c>
      <c r="C38" s="28"/>
      <c r="D38" s="20" t="s">
        <v>132</v>
      </c>
      <c r="E38" s="4" t="s">
        <v>115</v>
      </c>
      <c r="F38" s="185">
        <v>1941908</v>
      </c>
      <c r="G38" s="185">
        <v>7339</v>
      </c>
      <c r="H38" s="185">
        <v>668554</v>
      </c>
      <c r="I38" s="185">
        <v>27719</v>
      </c>
      <c r="J38" s="185">
        <v>536939</v>
      </c>
      <c r="K38" s="185">
        <v>103896</v>
      </c>
      <c r="L38" s="185">
        <v>1265999</v>
      </c>
      <c r="M38" s="185">
        <v>373845</v>
      </c>
      <c r="N38" s="185">
        <v>80546</v>
      </c>
      <c r="O38" s="185">
        <v>64840</v>
      </c>
      <c r="P38" s="185">
        <v>12275</v>
      </c>
      <c r="Q38" s="185">
        <v>271945</v>
      </c>
      <c r="R38" s="185">
        <v>406203</v>
      </c>
      <c r="S38" s="185">
        <v>56345</v>
      </c>
      <c r="T38" s="5" t="s">
        <v>113</v>
      </c>
      <c r="U38" s="6">
        <v>1</v>
      </c>
      <c r="V38" s="6"/>
    </row>
    <row r="39" spans="1:22" ht="15.95" customHeight="1">
      <c r="B39" s="151"/>
      <c r="C39" s="152"/>
      <c r="E39" s="4" t="s">
        <v>116</v>
      </c>
      <c r="F39" s="185">
        <v>856556</v>
      </c>
      <c r="G39" s="185">
        <v>2876</v>
      </c>
      <c r="H39" s="185">
        <v>163214</v>
      </c>
      <c r="I39" s="185">
        <v>7613</v>
      </c>
      <c r="J39" s="185">
        <v>139010</v>
      </c>
      <c r="K39" s="185">
        <v>16591</v>
      </c>
      <c r="L39" s="185">
        <v>690455</v>
      </c>
      <c r="M39" s="185">
        <v>160363</v>
      </c>
      <c r="N39" s="185">
        <v>27626</v>
      </c>
      <c r="O39" s="185">
        <v>35912</v>
      </c>
      <c r="P39" s="185">
        <v>6605</v>
      </c>
      <c r="Q39" s="185">
        <v>118050</v>
      </c>
      <c r="R39" s="185">
        <v>305758</v>
      </c>
      <c r="S39" s="185">
        <v>36141</v>
      </c>
      <c r="T39" s="5"/>
      <c r="U39" s="6"/>
      <c r="V39" s="6"/>
    </row>
    <row r="40" spans="1:22">
      <c r="A40" s="34" t="s">
        <v>113</v>
      </c>
      <c r="B40" s="39">
        <v>2</v>
      </c>
      <c r="C40" s="40">
        <v>11</v>
      </c>
      <c r="D40" s="29" t="s">
        <v>133</v>
      </c>
      <c r="E40" s="35" t="s">
        <v>115</v>
      </c>
      <c r="F40" s="184">
        <v>31871</v>
      </c>
      <c r="G40" s="184">
        <v>95</v>
      </c>
      <c r="H40" s="184">
        <v>7351</v>
      </c>
      <c r="I40" s="184">
        <v>152</v>
      </c>
      <c r="J40" s="184">
        <v>5380</v>
      </c>
      <c r="K40" s="184">
        <v>1819</v>
      </c>
      <c r="L40" s="184">
        <v>24425</v>
      </c>
      <c r="M40" s="184">
        <v>6412</v>
      </c>
      <c r="N40" s="184">
        <v>2319</v>
      </c>
      <c r="O40" s="184">
        <v>1127</v>
      </c>
      <c r="P40" s="184">
        <v>238</v>
      </c>
      <c r="Q40" s="184">
        <v>4645</v>
      </c>
      <c r="R40" s="184">
        <v>8056</v>
      </c>
      <c r="S40" s="184">
        <v>1628</v>
      </c>
      <c r="T40" s="38" t="s">
        <v>113</v>
      </c>
      <c r="U40" s="37">
        <v>2</v>
      </c>
      <c r="V40" s="37">
        <v>11</v>
      </c>
    </row>
    <row r="41" spans="1:22">
      <c r="A41" s="34"/>
      <c r="B41" s="39"/>
      <c r="C41" s="40"/>
      <c r="D41" s="29"/>
      <c r="E41" s="35" t="s">
        <v>116</v>
      </c>
      <c r="F41" s="184">
        <v>17269</v>
      </c>
      <c r="G41" s="184">
        <v>34</v>
      </c>
      <c r="H41" s="184">
        <v>1756</v>
      </c>
      <c r="I41" s="184">
        <v>30</v>
      </c>
      <c r="J41" s="184">
        <v>1474</v>
      </c>
      <c r="K41" s="184">
        <v>252</v>
      </c>
      <c r="L41" s="184">
        <v>15479</v>
      </c>
      <c r="M41" s="184">
        <v>3439</v>
      </c>
      <c r="N41" s="184">
        <v>1193</v>
      </c>
      <c r="O41" s="184">
        <v>649</v>
      </c>
      <c r="P41" s="184">
        <v>139</v>
      </c>
      <c r="Q41" s="184">
        <v>2661</v>
      </c>
      <c r="R41" s="184">
        <v>6399</v>
      </c>
      <c r="S41" s="184">
        <v>999</v>
      </c>
      <c r="T41" s="38"/>
      <c r="U41" s="37"/>
      <c r="V41" s="37"/>
    </row>
    <row r="42" spans="1:22">
      <c r="A42" s="34" t="s">
        <v>113</v>
      </c>
      <c r="B42" s="39">
        <v>2</v>
      </c>
      <c r="C42" s="40">
        <v>12</v>
      </c>
      <c r="D42" s="29" t="s">
        <v>134</v>
      </c>
      <c r="E42" s="35" t="s">
        <v>115</v>
      </c>
      <c r="F42" s="184">
        <v>204617</v>
      </c>
      <c r="G42" s="184">
        <v>75</v>
      </c>
      <c r="H42" s="184">
        <v>28370</v>
      </c>
      <c r="I42" s="184">
        <v>3529</v>
      </c>
      <c r="J42" s="184">
        <v>17820</v>
      </c>
      <c r="K42" s="184">
        <v>7021</v>
      </c>
      <c r="L42" s="184">
        <v>176172</v>
      </c>
      <c r="M42" s="184">
        <v>41860</v>
      </c>
      <c r="N42" s="184">
        <v>23557</v>
      </c>
      <c r="O42" s="184">
        <v>10863</v>
      </c>
      <c r="P42" s="184">
        <v>1532</v>
      </c>
      <c r="Q42" s="184">
        <v>45763</v>
      </c>
      <c r="R42" s="184">
        <v>44907</v>
      </c>
      <c r="S42" s="184">
        <v>7690</v>
      </c>
      <c r="T42" s="38" t="s">
        <v>113</v>
      </c>
      <c r="U42" s="37">
        <v>2</v>
      </c>
      <c r="V42" s="37">
        <v>12</v>
      </c>
    </row>
    <row r="43" spans="1:22">
      <c r="A43" s="34"/>
      <c r="B43" s="39"/>
      <c r="C43" s="40"/>
      <c r="D43" s="29"/>
      <c r="E43" s="35" t="s">
        <v>116</v>
      </c>
      <c r="F43" s="184">
        <v>95575</v>
      </c>
      <c r="G43" s="184">
        <v>37</v>
      </c>
      <c r="H43" s="184">
        <v>6527</v>
      </c>
      <c r="I43" s="184">
        <v>874</v>
      </c>
      <c r="J43" s="184">
        <v>4507</v>
      </c>
      <c r="K43" s="184">
        <v>1146</v>
      </c>
      <c r="L43" s="184">
        <v>89011</v>
      </c>
      <c r="M43" s="184">
        <v>17270</v>
      </c>
      <c r="N43" s="184">
        <v>7304</v>
      </c>
      <c r="O43" s="184">
        <v>6095</v>
      </c>
      <c r="P43" s="184">
        <v>792</v>
      </c>
      <c r="Q43" s="184">
        <v>20616</v>
      </c>
      <c r="R43" s="184">
        <v>32327</v>
      </c>
      <c r="S43" s="184">
        <v>4607</v>
      </c>
      <c r="T43" s="38"/>
      <c r="U43" s="37"/>
      <c r="V43" s="37"/>
    </row>
    <row r="44" spans="1:22">
      <c r="A44" s="34" t="s">
        <v>113</v>
      </c>
      <c r="B44" s="39">
        <v>2</v>
      </c>
      <c r="C44" s="40">
        <v>15</v>
      </c>
      <c r="D44" s="29" t="s">
        <v>135</v>
      </c>
      <c r="E44" s="35" t="s">
        <v>115</v>
      </c>
      <c r="F44" s="184">
        <v>152316</v>
      </c>
      <c r="G44" s="184">
        <v>642</v>
      </c>
      <c r="H44" s="184">
        <v>54424</v>
      </c>
      <c r="I44" s="184">
        <v>3505</v>
      </c>
      <c r="J44" s="184">
        <v>40525</v>
      </c>
      <c r="K44" s="184">
        <v>10394</v>
      </c>
      <c r="L44" s="184">
        <v>97250</v>
      </c>
      <c r="M44" s="184">
        <v>32593</v>
      </c>
      <c r="N44" s="184">
        <v>5951</v>
      </c>
      <c r="O44" s="184">
        <v>2513</v>
      </c>
      <c r="P44" s="184">
        <v>701</v>
      </c>
      <c r="Q44" s="184">
        <v>19549</v>
      </c>
      <c r="R44" s="184">
        <v>32221</v>
      </c>
      <c r="S44" s="184">
        <v>3722</v>
      </c>
      <c r="T44" s="38" t="s">
        <v>113</v>
      </c>
      <c r="U44" s="37">
        <v>2</v>
      </c>
      <c r="V44" s="37">
        <v>15</v>
      </c>
    </row>
    <row r="45" spans="1:22">
      <c r="A45" s="34"/>
      <c r="B45" s="39"/>
      <c r="C45" s="40"/>
      <c r="D45" s="29"/>
      <c r="E45" s="35" t="s">
        <v>116</v>
      </c>
      <c r="F45" s="184">
        <v>66292</v>
      </c>
      <c r="G45" s="184">
        <v>261</v>
      </c>
      <c r="H45" s="184">
        <v>12884</v>
      </c>
      <c r="I45" s="184">
        <v>764</v>
      </c>
      <c r="J45" s="184">
        <v>10539</v>
      </c>
      <c r="K45" s="184">
        <v>1581</v>
      </c>
      <c r="L45" s="184">
        <v>53147</v>
      </c>
      <c r="M45" s="184">
        <v>13926</v>
      </c>
      <c r="N45" s="184">
        <v>1752</v>
      </c>
      <c r="O45" s="184">
        <v>1596</v>
      </c>
      <c r="P45" s="184">
        <v>415</v>
      </c>
      <c r="Q45" s="184">
        <v>8723</v>
      </c>
      <c r="R45" s="184">
        <v>24403</v>
      </c>
      <c r="S45" s="184">
        <v>2332</v>
      </c>
      <c r="T45" s="36"/>
      <c r="U45" s="37"/>
      <c r="V45" s="37"/>
    </row>
    <row r="46" spans="1:22">
      <c r="A46" s="34" t="s">
        <v>113</v>
      </c>
      <c r="B46" s="39">
        <v>2</v>
      </c>
      <c r="C46" s="40">
        <v>16</v>
      </c>
      <c r="D46" s="29" t="s">
        <v>136</v>
      </c>
      <c r="E46" s="35" t="s">
        <v>115</v>
      </c>
      <c r="F46" s="184">
        <v>90918</v>
      </c>
      <c r="G46" s="184">
        <v>390</v>
      </c>
      <c r="H46" s="184">
        <v>44090</v>
      </c>
      <c r="I46" s="184">
        <v>1148</v>
      </c>
      <c r="J46" s="184">
        <v>38399</v>
      </c>
      <c r="K46" s="184">
        <v>4543</v>
      </c>
      <c r="L46" s="184">
        <v>46437</v>
      </c>
      <c r="M46" s="184">
        <v>16235</v>
      </c>
      <c r="N46" s="184">
        <v>873</v>
      </c>
      <c r="O46" s="184">
        <v>1353</v>
      </c>
      <c r="P46" s="184">
        <v>340</v>
      </c>
      <c r="Q46" s="184">
        <v>9310</v>
      </c>
      <c r="R46" s="184">
        <v>16724</v>
      </c>
      <c r="S46" s="184">
        <v>1602</v>
      </c>
      <c r="T46" s="38" t="s">
        <v>113</v>
      </c>
      <c r="U46" s="37">
        <v>2</v>
      </c>
      <c r="V46" s="37">
        <v>16</v>
      </c>
    </row>
    <row r="47" spans="1:22">
      <c r="A47" s="34"/>
      <c r="B47" s="39"/>
      <c r="C47" s="40"/>
      <c r="D47" s="29"/>
      <c r="E47" s="35" t="s">
        <v>116</v>
      </c>
      <c r="F47" s="184">
        <v>35468</v>
      </c>
      <c r="G47" s="184">
        <v>143</v>
      </c>
      <c r="H47" s="184">
        <v>9449</v>
      </c>
      <c r="I47" s="184">
        <v>260</v>
      </c>
      <c r="J47" s="184">
        <v>8500</v>
      </c>
      <c r="K47" s="184">
        <v>689</v>
      </c>
      <c r="L47" s="184">
        <v>25875</v>
      </c>
      <c r="M47" s="184">
        <v>7430</v>
      </c>
      <c r="N47" s="184">
        <v>349</v>
      </c>
      <c r="O47" s="184">
        <v>880</v>
      </c>
      <c r="P47" s="184">
        <v>208</v>
      </c>
      <c r="Q47" s="184">
        <v>3329</v>
      </c>
      <c r="R47" s="184">
        <v>12591</v>
      </c>
      <c r="S47" s="184">
        <v>1088</v>
      </c>
      <c r="T47" s="36"/>
      <c r="U47" s="37"/>
      <c r="V47" s="37"/>
    </row>
    <row r="48" spans="1:22">
      <c r="A48" s="34" t="s">
        <v>113</v>
      </c>
      <c r="B48" s="39">
        <v>2</v>
      </c>
      <c r="C48" s="40">
        <v>1</v>
      </c>
      <c r="D48" s="29" t="s">
        <v>137</v>
      </c>
      <c r="E48" s="35" t="s">
        <v>115</v>
      </c>
      <c r="F48" s="184">
        <v>479722</v>
      </c>
      <c r="G48" s="184">
        <v>1202</v>
      </c>
      <c r="H48" s="184">
        <v>134235</v>
      </c>
      <c r="I48" s="184">
        <v>8334</v>
      </c>
      <c r="J48" s="184">
        <v>102124</v>
      </c>
      <c r="K48" s="184">
        <v>23777</v>
      </c>
      <c r="L48" s="184">
        <v>344284</v>
      </c>
      <c r="M48" s="184">
        <v>97100</v>
      </c>
      <c r="N48" s="184">
        <v>32700</v>
      </c>
      <c r="O48" s="184">
        <v>15856</v>
      </c>
      <c r="P48" s="184">
        <v>2811</v>
      </c>
      <c r="Q48" s="184">
        <v>79267</v>
      </c>
      <c r="R48" s="184">
        <v>101908</v>
      </c>
      <c r="S48" s="184">
        <v>14642</v>
      </c>
      <c r="T48" s="36" t="s">
        <v>113</v>
      </c>
      <c r="U48" s="37">
        <v>2</v>
      </c>
      <c r="V48" s="37">
        <v>1</v>
      </c>
    </row>
    <row r="49" spans="1:22">
      <c r="A49" s="34"/>
      <c r="B49" s="39"/>
      <c r="C49" s="40"/>
      <c r="D49" s="29"/>
      <c r="E49" s="35" t="s">
        <v>116</v>
      </c>
      <c r="F49" s="184">
        <v>214604</v>
      </c>
      <c r="G49" s="184">
        <v>475</v>
      </c>
      <c r="H49" s="184">
        <v>30616</v>
      </c>
      <c r="I49" s="184">
        <v>1928</v>
      </c>
      <c r="J49" s="184">
        <v>25020</v>
      </c>
      <c r="K49" s="184">
        <v>3668</v>
      </c>
      <c r="L49" s="184">
        <v>183512</v>
      </c>
      <c r="M49" s="184">
        <v>42065</v>
      </c>
      <c r="N49" s="184">
        <v>10598</v>
      </c>
      <c r="O49" s="184">
        <v>9220</v>
      </c>
      <c r="P49" s="184">
        <v>1554</v>
      </c>
      <c r="Q49" s="184">
        <v>35329</v>
      </c>
      <c r="R49" s="184">
        <v>75720</v>
      </c>
      <c r="S49" s="184">
        <v>9026</v>
      </c>
      <c r="T49" s="36"/>
      <c r="U49" s="37"/>
      <c r="V49" s="37"/>
    </row>
    <row r="50" spans="1:22">
      <c r="A50" s="34" t="s">
        <v>113</v>
      </c>
      <c r="B50" s="39">
        <v>2</v>
      </c>
      <c r="C50" s="40">
        <v>21</v>
      </c>
      <c r="D50" s="29" t="s">
        <v>138</v>
      </c>
      <c r="E50" s="35" t="s">
        <v>115</v>
      </c>
      <c r="F50" s="184">
        <v>101850</v>
      </c>
      <c r="G50" s="184">
        <v>109</v>
      </c>
      <c r="H50" s="184">
        <v>12933</v>
      </c>
      <c r="I50" s="184">
        <v>1246</v>
      </c>
      <c r="J50" s="184">
        <v>9561</v>
      </c>
      <c r="K50" s="184">
        <v>2126</v>
      </c>
      <c r="L50" s="184">
        <v>88808</v>
      </c>
      <c r="M50" s="184">
        <v>14873</v>
      </c>
      <c r="N50" s="184">
        <v>6233</v>
      </c>
      <c r="O50" s="184">
        <v>2955</v>
      </c>
      <c r="P50" s="184">
        <v>844</v>
      </c>
      <c r="Q50" s="184">
        <v>18303</v>
      </c>
      <c r="R50" s="184">
        <v>41973</v>
      </c>
      <c r="S50" s="184">
        <v>3627</v>
      </c>
      <c r="T50" s="38" t="s">
        <v>113</v>
      </c>
      <c r="U50" s="37">
        <v>2</v>
      </c>
      <c r="V50" s="37">
        <v>21</v>
      </c>
    </row>
    <row r="51" spans="1:22">
      <c r="A51" s="34"/>
      <c r="B51" s="39"/>
      <c r="C51" s="40"/>
      <c r="D51" s="29"/>
      <c r="E51" s="35" t="s">
        <v>116</v>
      </c>
      <c r="F51" s="184">
        <v>54845</v>
      </c>
      <c r="G51" s="184">
        <v>38</v>
      </c>
      <c r="H51" s="184">
        <v>3613</v>
      </c>
      <c r="I51" s="184">
        <v>386</v>
      </c>
      <c r="J51" s="184">
        <v>2892</v>
      </c>
      <c r="K51" s="184">
        <v>335</v>
      </c>
      <c r="L51" s="184">
        <v>51194</v>
      </c>
      <c r="M51" s="184">
        <v>6587</v>
      </c>
      <c r="N51" s="184">
        <v>2593</v>
      </c>
      <c r="O51" s="184">
        <v>1538</v>
      </c>
      <c r="P51" s="184">
        <v>476</v>
      </c>
      <c r="Q51" s="184">
        <v>9093</v>
      </c>
      <c r="R51" s="184">
        <v>28675</v>
      </c>
      <c r="S51" s="184">
        <v>2232</v>
      </c>
      <c r="T51" s="36"/>
      <c r="U51" s="37"/>
      <c r="V51" s="37"/>
    </row>
    <row r="52" spans="1:22">
      <c r="A52" s="34" t="s">
        <v>113</v>
      </c>
      <c r="B52" s="39">
        <v>2</v>
      </c>
      <c r="C52" s="231">
        <v>22</v>
      </c>
      <c r="D52" s="29" t="s">
        <v>139</v>
      </c>
      <c r="E52" s="35" t="s">
        <v>115</v>
      </c>
      <c r="F52" s="184">
        <v>201518</v>
      </c>
      <c r="G52" s="184">
        <v>147</v>
      </c>
      <c r="H52" s="184">
        <v>52384</v>
      </c>
      <c r="I52" s="184">
        <v>4662</v>
      </c>
      <c r="J52" s="184">
        <v>37193</v>
      </c>
      <c r="K52" s="184">
        <v>10529</v>
      </c>
      <c r="L52" s="184">
        <v>148987</v>
      </c>
      <c r="M52" s="184">
        <v>41939</v>
      </c>
      <c r="N52" s="184">
        <v>7900</v>
      </c>
      <c r="O52" s="184">
        <v>6192</v>
      </c>
      <c r="P52" s="184">
        <v>2396</v>
      </c>
      <c r="Q52" s="184">
        <v>42608</v>
      </c>
      <c r="R52" s="184">
        <v>41703</v>
      </c>
      <c r="S52" s="184">
        <v>6249</v>
      </c>
      <c r="T52" s="38" t="s">
        <v>113</v>
      </c>
      <c r="U52" s="37">
        <v>2</v>
      </c>
      <c r="V52" s="37">
        <v>22</v>
      </c>
    </row>
    <row r="53" spans="1:22">
      <c r="A53" s="34"/>
      <c r="B53" s="39"/>
      <c r="C53" s="40"/>
      <c r="D53" s="29"/>
      <c r="E53" s="35" t="s">
        <v>116</v>
      </c>
      <c r="F53" s="184">
        <v>88346</v>
      </c>
      <c r="G53" s="184">
        <v>80</v>
      </c>
      <c r="H53" s="184">
        <v>10691</v>
      </c>
      <c r="I53" s="184">
        <v>995</v>
      </c>
      <c r="J53" s="184">
        <v>8372</v>
      </c>
      <c r="K53" s="184">
        <v>1324</v>
      </c>
      <c r="L53" s="184">
        <v>77575</v>
      </c>
      <c r="M53" s="184">
        <v>16718</v>
      </c>
      <c r="N53" s="184">
        <v>2290</v>
      </c>
      <c r="O53" s="184">
        <v>3335</v>
      </c>
      <c r="P53" s="184">
        <v>1212</v>
      </c>
      <c r="Q53" s="184">
        <v>19925</v>
      </c>
      <c r="R53" s="184">
        <v>30493</v>
      </c>
      <c r="S53" s="184">
        <v>3602</v>
      </c>
      <c r="T53" s="36"/>
      <c r="U53" s="37"/>
      <c r="V53" s="37"/>
    </row>
    <row r="54" spans="1:22">
      <c r="A54" s="34" t="s">
        <v>113</v>
      </c>
      <c r="B54" s="39">
        <v>2</v>
      </c>
      <c r="C54" s="40">
        <v>25</v>
      </c>
      <c r="D54" s="29" t="s">
        <v>140</v>
      </c>
      <c r="E54" s="35" t="s">
        <v>115</v>
      </c>
      <c r="F54" s="184">
        <v>46960</v>
      </c>
      <c r="G54" s="184">
        <v>337</v>
      </c>
      <c r="H54" s="184">
        <v>18149</v>
      </c>
      <c r="I54" s="184">
        <v>867</v>
      </c>
      <c r="J54" s="184">
        <v>13668</v>
      </c>
      <c r="K54" s="184">
        <v>3614</v>
      </c>
      <c r="L54" s="184">
        <v>28474</v>
      </c>
      <c r="M54" s="184">
        <v>8043</v>
      </c>
      <c r="N54" s="184">
        <v>537</v>
      </c>
      <c r="O54" s="184">
        <v>980</v>
      </c>
      <c r="P54" s="184">
        <v>146</v>
      </c>
      <c r="Q54" s="184">
        <v>2908</v>
      </c>
      <c r="R54" s="184">
        <v>14410</v>
      </c>
      <c r="S54" s="184">
        <v>1450</v>
      </c>
      <c r="T54" s="38" t="s">
        <v>113</v>
      </c>
      <c r="U54" s="37">
        <v>2</v>
      </c>
      <c r="V54" s="37">
        <v>25</v>
      </c>
    </row>
    <row r="55" spans="1:22">
      <c r="A55" s="34"/>
      <c r="B55" s="39"/>
      <c r="C55" s="40"/>
      <c r="D55" s="29"/>
      <c r="E55" s="35" t="s">
        <v>116</v>
      </c>
      <c r="F55" s="184">
        <v>22190</v>
      </c>
      <c r="G55" s="184">
        <v>117</v>
      </c>
      <c r="H55" s="184">
        <v>4232</v>
      </c>
      <c r="I55" s="184">
        <v>184</v>
      </c>
      <c r="J55" s="184">
        <v>3474</v>
      </c>
      <c r="K55" s="184">
        <v>574</v>
      </c>
      <c r="L55" s="184">
        <v>17841</v>
      </c>
      <c r="M55" s="184">
        <v>4074</v>
      </c>
      <c r="N55" s="184">
        <v>150</v>
      </c>
      <c r="O55" s="184">
        <v>610</v>
      </c>
      <c r="P55" s="184">
        <v>60</v>
      </c>
      <c r="Q55" s="184">
        <v>1481</v>
      </c>
      <c r="R55" s="184">
        <v>10468</v>
      </c>
      <c r="S55" s="184">
        <v>998</v>
      </c>
      <c r="T55" s="36"/>
      <c r="U55" s="37"/>
      <c r="V55" s="37"/>
    </row>
    <row r="56" spans="1:22">
      <c r="A56" s="34" t="s">
        <v>113</v>
      </c>
      <c r="B56" s="39">
        <v>2</v>
      </c>
      <c r="C56" s="40">
        <v>26</v>
      </c>
      <c r="D56" s="29" t="s">
        <v>141</v>
      </c>
      <c r="E56" s="35" t="s">
        <v>115</v>
      </c>
      <c r="F56" s="184">
        <v>185406</v>
      </c>
      <c r="G56" s="184">
        <v>780</v>
      </c>
      <c r="H56" s="184">
        <v>47743</v>
      </c>
      <c r="I56" s="184">
        <v>2309</v>
      </c>
      <c r="J56" s="184">
        <v>34530</v>
      </c>
      <c r="K56" s="184">
        <v>10904</v>
      </c>
      <c r="L56" s="184">
        <v>136882</v>
      </c>
      <c r="M56" s="184">
        <v>37586</v>
      </c>
      <c r="N56" s="184">
        <v>27464</v>
      </c>
      <c r="O56" s="184">
        <v>3791</v>
      </c>
      <c r="P56" s="184">
        <v>1025</v>
      </c>
      <c r="Q56" s="184">
        <v>21325</v>
      </c>
      <c r="R56" s="184">
        <v>40115</v>
      </c>
      <c r="S56" s="184">
        <v>5576</v>
      </c>
      <c r="T56" s="38" t="s">
        <v>113</v>
      </c>
      <c r="U56" s="37">
        <v>2</v>
      </c>
      <c r="V56" s="37">
        <v>26</v>
      </c>
    </row>
    <row r="57" spans="1:22">
      <c r="A57" s="34"/>
      <c r="B57" s="39"/>
      <c r="C57" s="40"/>
      <c r="D57" s="29"/>
      <c r="E57" s="35" t="s">
        <v>116</v>
      </c>
      <c r="F57" s="184">
        <v>84458</v>
      </c>
      <c r="G57" s="184">
        <v>262</v>
      </c>
      <c r="H57" s="184">
        <v>11471</v>
      </c>
      <c r="I57" s="184">
        <v>461</v>
      </c>
      <c r="J57" s="184">
        <v>9381</v>
      </c>
      <c r="K57" s="184">
        <v>1629</v>
      </c>
      <c r="L57" s="184">
        <v>72724</v>
      </c>
      <c r="M57" s="184">
        <v>16790</v>
      </c>
      <c r="N57" s="184">
        <v>9678</v>
      </c>
      <c r="O57" s="184">
        <v>2333</v>
      </c>
      <c r="P57" s="184">
        <v>577</v>
      </c>
      <c r="Q57" s="184">
        <v>9616</v>
      </c>
      <c r="R57" s="184">
        <v>30463</v>
      </c>
      <c r="S57" s="184">
        <v>3267</v>
      </c>
      <c r="T57" s="38"/>
      <c r="U57" s="37"/>
      <c r="V57" s="37"/>
    </row>
    <row r="58" spans="1:22">
      <c r="A58" s="34" t="s">
        <v>113</v>
      </c>
      <c r="B58" s="39">
        <v>2</v>
      </c>
      <c r="C58" s="40">
        <v>2</v>
      </c>
      <c r="D58" s="29" t="s">
        <v>191</v>
      </c>
      <c r="E58" s="35" t="s">
        <v>115</v>
      </c>
      <c r="F58" s="184">
        <v>535734</v>
      </c>
      <c r="G58" s="184">
        <v>1373</v>
      </c>
      <c r="H58" s="184">
        <v>131209</v>
      </c>
      <c r="I58" s="184">
        <v>9084</v>
      </c>
      <c r="J58" s="184">
        <v>94952</v>
      </c>
      <c r="K58" s="184">
        <v>27173</v>
      </c>
      <c r="L58" s="184">
        <v>403151</v>
      </c>
      <c r="M58" s="184">
        <v>102441</v>
      </c>
      <c r="N58" s="184">
        <v>42134</v>
      </c>
      <c r="O58" s="184">
        <v>13918</v>
      </c>
      <c r="P58" s="184">
        <v>4411</v>
      </c>
      <c r="Q58" s="184">
        <v>85144</v>
      </c>
      <c r="R58" s="184">
        <v>138201</v>
      </c>
      <c r="S58" s="184">
        <v>16902</v>
      </c>
      <c r="T58" s="38" t="s">
        <v>113</v>
      </c>
      <c r="U58" s="37">
        <v>2</v>
      </c>
      <c r="V58" s="37">
        <v>2</v>
      </c>
    </row>
    <row r="59" spans="1:22">
      <c r="A59" s="34"/>
      <c r="B59" s="39"/>
      <c r="C59" s="40"/>
      <c r="D59" s="29"/>
      <c r="E59" s="35" t="s">
        <v>116</v>
      </c>
      <c r="F59" s="184">
        <v>249839</v>
      </c>
      <c r="G59" s="184">
        <v>497</v>
      </c>
      <c r="H59" s="184">
        <v>30007</v>
      </c>
      <c r="I59" s="184">
        <v>2026</v>
      </c>
      <c r="J59" s="184">
        <v>24119</v>
      </c>
      <c r="K59" s="184">
        <v>3862</v>
      </c>
      <c r="L59" s="184">
        <v>219334</v>
      </c>
      <c r="M59" s="184">
        <v>44169</v>
      </c>
      <c r="N59" s="184">
        <v>14711</v>
      </c>
      <c r="O59" s="184">
        <v>7816</v>
      </c>
      <c r="P59" s="184">
        <v>2325</v>
      </c>
      <c r="Q59" s="184">
        <v>40115</v>
      </c>
      <c r="R59" s="184">
        <v>100099</v>
      </c>
      <c r="S59" s="184">
        <v>10099</v>
      </c>
      <c r="T59" s="38"/>
      <c r="U59" s="37"/>
      <c r="V59" s="37"/>
    </row>
    <row r="60" spans="1:22">
      <c r="A60" s="34" t="s">
        <v>113</v>
      </c>
      <c r="B60" s="39">
        <v>2</v>
      </c>
      <c r="C60" s="40">
        <v>31</v>
      </c>
      <c r="D60" s="29" t="s">
        <v>142</v>
      </c>
      <c r="E60" s="35" t="s">
        <v>115</v>
      </c>
      <c r="F60" s="184">
        <v>57126</v>
      </c>
      <c r="G60" s="184">
        <v>35</v>
      </c>
      <c r="H60" s="184">
        <v>15785</v>
      </c>
      <c r="I60" s="184">
        <v>796</v>
      </c>
      <c r="J60" s="184">
        <v>12431</v>
      </c>
      <c r="K60" s="184">
        <v>2558</v>
      </c>
      <c r="L60" s="184">
        <v>41306</v>
      </c>
      <c r="M60" s="184">
        <v>11525</v>
      </c>
      <c r="N60" s="184">
        <v>2045</v>
      </c>
      <c r="O60" s="184">
        <v>1806</v>
      </c>
      <c r="P60" s="184">
        <v>513</v>
      </c>
      <c r="Q60" s="184">
        <v>7048</v>
      </c>
      <c r="R60" s="184">
        <v>16634</v>
      </c>
      <c r="S60" s="184">
        <v>1735</v>
      </c>
      <c r="T60" s="38" t="s">
        <v>113</v>
      </c>
      <c r="U60" s="37">
        <v>2</v>
      </c>
      <c r="V60" s="37">
        <v>31</v>
      </c>
    </row>
    <row r="61" spans="1:22">
      <c r="A61" s="34"/>
      <c r="B61" s="39"/>
      <c r="C61" s="40"/>
      <c r="D61" s="29"/>
      <c r="E61" s="35" t="s">
        <v>116</v>
      </c>
      <c r="F61" s="184">
        <v>29471</v>
      </c>
      <c r="G61" s="184">
        <v>14</v>
      </c>
      <c r="H61" s="184">
        <v>4471</v>
      </c>
      <c r="I61" s="184">
        <v>241</v>
      </c>
      <c r="J61" s="184">
        <v>3867</v>
      </c>
      <c r="K61" s="184">
        <v>363</v>
      </c>
      <c r="L61" s="184">
        <v>24986</v>
      </c>
      <c r="M61" s="184">
        <v>5590</v>
      </c>
      <c r="N61" s="184">
        <v>635</v>
      </c>
      <c r="O61" s="184">
        <v>1085</v>
      </c>
      <c r="P61" s="184">
        <v>289</v>
      </c>
      <c r="Q61" s="184">
        <v>3934</v>
      </c>
      <c r="R61" s="184">
        <v>12373</v>
      </c>
      <c r="S61" s="184">
        <v>1080</v>
      </c>
      <c r="T61" s="38"/>
      <c r="U61" s="37"/>
      <c r="V61" s="37"/>
    </row>
    <row r="62" spans="1:22">
      <c r="A62" s="34" t="s">
        <v>113</v>
      </c>
      <c r="B62" s="39">
        <v>2</v>
      </c>
      <c r="C62" s="40">
        <v>35</v>
      </c>
      <c r="D62" s="29" t="s">
        <v>143</v>
      </c>
      <c r="E62" s="35" t="s">
        <v>115</v>
      </c>
      <c r="F62" s="184">
        <v>50975</v>
      </c>
      <c r="G62" s="184">
        <v>189</v>
      </c>
      <c r="H62" s="184">
        <v>16964</v>
      </c>
      <c r="I62" s="184">
        <v>654</v>
      </c>
      <c r="J62" s="184">
        <v>12923</v>
      </c>
      <c r="K62" s="184">
        <v>3387</v>
      </c>
      <c r="L62" s="184">
        <v>33820</v>
      </c>
      <c r="M62" s="184">
        <v>12422</v>
      </c>
      <c r="N62" s="184">
        <v>524</v>
      </c>
      <c r="O62" s="184">
        <v>739</v>
      </c>
      <c r="P62" s="184">
        <v>153</v>
      </c>
      <c r="Q62" s="184">
        <v>3257</v>
      </c>
      <c r="R62" s="184">
        <v>15402</v>
      </c>
      <c r="S62" s="184">
        <v>1323</v>
      </c>
      <c r="T62" s="38" t="s">
        <v>113</v>
      </c>
      <c r="U62" s="37">
        <v>2</v>
      </c>
      <c r="V62" s="37">
        <v>35</v>
      </c>
    </row>
    <row r="63" spans="1:22">
      <c r="A63" s="34"/>
      <c r="B63" s="39"/>
      <c r="C63" s="40"/>
      <c r="D63" s="29"/>
      <c r="E63" s="35" t="s">
        <v>116</v>
      </c>
      <c r="F63" s="184">
        <v>25572</v>
      </c>
      <c r="G63" s="184">
        <v>66</v>
      </c>
      <c r="H63" s="184">
        <v>4684</v>
      </c>
      <c r="I63" s="184">
        <v>237</v>
      </c>
      <c r="J63" s="184">
        <v>3914</v>
      </c>
      <c r="K63" s="184">
        <v>533</v>
      </c>
      <c r="L63" s="184">
        <v>20821</v>
      </c>
      <c r="M63" s="184">
        <v>5902</v>
      </c>
      <c r="N63" s="184">
        <v>154</v>
      </c>
      <c r="O63" s="184">
        <v>448</v>
      </c>
      <c r="P63" s="184">
        <v>101</v>
      </c>
      <c r="Q63" s="184">
        <v>1505</v>
      </c>
      <c r="R63" s="184">
        <v>11927</v>
      </c>
      <c r="S63" s="184">
        <v>784</v>
      </c>
      <c r="T63" s="38"/>
      <c r="U63" s="37"/>
      <c r="V63" s="37"/>
    </row>
    <row r="64" spans="1:22">
      <c r="A64" s="34" t="s">
        <v>113</v>
      </c>
      <c r="B64" s="39">
        <v>2</v>
      </c>
      <c r="C64" s="40">
        <v>36</v>
      </c>
      <c r="D64" s="29" t="s">
        <v>144</v>
      </c>
      <c r="E64" s="35" t="s">
        <v>115</v>
      </c>
      <c r="F64" s="184">
        <v>63657</v>
      </c>
      <c r="G64" s="184">
        <v>187</v>
      </c>
      <c r="H64" s="184">
        <v>31345</v>
      </c>
      <c r="I64" s="184">
        <v>757</v>
      </c>
      <c r="J64" s="184">
        <v>27419</v>
      </c>
      <c r="K64" s="184">
        <v>3169</v>
      </c>
      <c r="L64" s="184">
        <v>32125</v>
      </c>
      <c r="M64" s="184">
        <v>12352</v>
      </c>
      <c r="N64" s="184">
        <v>991</v>
      </c>
      <c r="O64" s="184">
        <v>880</v>
      </c>
      <c r="P64" s="184">
        <v>167</v>
      </c>
      <c r="Q64" s="184">
        <v>5413</v>
      </c>
      <c r="R64" s="184">
        <v>11139</v>
      </c>
      <c r="S64" s="184">
        <v>1183</v>
      </c>
      <c r="T64" s="38" t="s">
        <v>113</v>
      </c>
      <c r="U64" s="37">
        <v>2</v>
      </c>
      <c r="V64" s="37">
        <v>36</v>
      </c>
    </row>
    <row r="65" spans="1:22">
      <c r="A65" s="34"/>
      <c r="B65" s="39"/>
      <c r="C65" s="40"/>
      <c r="D65" s="29"/>
      <c r="E65" s="35" t="s">
        <v>116</v>
      </c>
      <c r="F65" s="184">
        <v>26916</v>
      </c>
      <c r="G65" s="184">
        <v>77</v>
      </c>
      <c r="H65" s="184">
        <v>8613</v>
      </c>
      <c r="I65" s="184">
        <v>187</v>
      </c>
      <c r="J65" s="184">
        <v>7936</v>
      </c>
      <c r="K65" s="184">
        <v>490</v>
      </c>
      <c r="L65" s="184">
        <v>18226</v>
      </c>
      <c r="M65" s="184">
        <v>5246</v>
      </c>
      <c r="N65" s="184">
        <v>249</v>
      </c>
      <c r="O65" s="184">
        <v>529</v>
      </c>
      <c r="P65" s="184">
        <v>86</v>
      </c>
      <c r="Q65" s="184">
        <v>2239</v>
      </c>
      <c r="R65" s="184">
        <v>9049</v>
      </c>
      <c r="S65" s="184">
        <v>828</v>
      </c>
      <c r="T65" s="36"/>
      <c r="U65" s="37"/>
      <c r="V65" s="37"/>
    </row>
    <row r="66" spans="1:22">
      <c r="A66" s="34" t="s">
        <v>113</v>
      </c>
      <c r="B66" s="39">
        <v>2</v>
      </c>
      <c r="C66" s="40">
        <v>37</v>
      </c>
      <c r="D66" s="29" t="s">
        <v>145</v>
      </c>
      <c r="E66" s="35" t="s">
        <v>115</v>
      </c>
      <c r="F66" s="184">
        <v>49667</v>
      </c>
      <c r="G66" s="184">
        <v>140</v>
      </c>
      <c r="H66" s="184">
        <v>22314</v>
      </c>
      <c r="I66" s="184">
        <v>450</v>
      </c>
      <c r="J66" s="184">
        <v>18962</v>
      </c>
      <c r="K66" s="184">
        <v>2902</v>
      </c>
      <c r="L66" s="184">
        <v>27213</v>
      </c>
      <c r="M66" s="184">
        <v>10829</v>
      </c>
      <c r="N66" s="184">
        <v>337</v>
      </c>
      <c r="O66" s="184">
        <v>1008</v>
      </c>
      <c r="P66" s="184">
        <v>219</v>
      </c>
      <c r="Q66" s="184">
        <v>3402</v>
      </c>
      <c r="R66" s="184">
        <v>10459</v>
      </c>
      <c r="S66" s="184">
        <v>959</v>
      </c>
      <c r="T66" s="38" t="s">
        <v>113</v>
      </c>
      <c r="U66" s="37">
        <v>2</v>
      </c>
      <c r="V66" s="37">
        <v>37</v>
      </c>
    </row>
    <row r="67" spans="1:22">
      <c r="A67" s="34"/>
      <c r="B67" s="39"/>
      <c r="C67" s="40"/>
      <c r="D67" s="29"/>
      <c r="E67" s="35" t="s">
        <v>116</v>
      </c>
      <c r="F67" s="184">
        <v>22216</v>
      </c>
      <c r="G67" s="184">
        <v>50</v>
      </c>
      <c r="H67" s="184">
        <v>5340</v>
      </c>
      <c r="I67" s="184">
        <v>92</v>
      </c>
      <c r="J67" s="184">
        <v>4795</v>
      </c>
      <c r="K67" s="184">
        <v>453</v>
      </c>
      <c r="L67" s="184">
        <v>16826</v>
      </c>
      <c r="M67" s="184">
        <v>5455</v>
      </c>
      <c r="N67" s="184">
        <v>90</v>
      </c>
      <c r="O67" s="184">
        <v>592</v>
      </c>
      <c r="P67" s="184">
        <v>158</v>
      </c>
      <c r="Q67" s="184">
        <v>1957</v>
      </c>
      <c r="R67" s="184">
        <v>7885</v>
      </c>
      <c r="S67" s="184">
        <v>689</v>
      </c>
      <c r="T67" s="36"/>
      <c r="U67" s="37"/>
      <c r="V67" s="37"/>
    </row>
    <row r="68" spans="1:22">
      <c r="A68" s="34" t="s">
        <v>113</v>
      </c>
      <c r="B68" s="39">
        <v>2</v>
      </c>
      <c r="C68" s="40">
        <v>3</v>
      </c>
      <c r="D68" s="29" t="s">
        <v>146</v>
      </c>
      <c r="E68" s="35" t="s">
        <v>115</v>
      </c>
      <c r="F68" s="184">
        <v>221425</v>
      </c>
      <c r="G68" s="184">
        <v>551</v>
      </c>
      <c r="H68" s="184">
        <v>86408</v>
      </c>
      <c r="I68" s="184">
        <v>2657</v>
      </c>
      <c r="J68" s="184">
        <v>71735</v>
      </c>
      <c r="K68" s="184">
        <v>12016</v>
      </c>
      <c r="L68" s="184">
        <v>134464</v>
      </c>
      <c r="M68" s="184">
        <v>47128</v>
      </c>
      <c r="N68" s="184">
        <v>3897</v>
      </c>
      <c r="O68" s="184">
        <v>4433</v>
      </c>
      <c r="P68" s="184">
        <v>1052</v>
      </c>
      <c r="Q68" s="184">
        <v>19120</v>
      </c>
      <c r="R68" s="184">
        <v>53634</v>
      </c>
      <c r="S68" s="184">
        <v>5200</v>
      </c>
      <c r="T68" s="36" t="s">
        <v>113</v>
      </c>
      <c r="U68" s="37">
        <v>2</v>
      </c>
      <c r="V68" s="37">
        <v>3</v>
      </c>
    </row>
    <row r="69" spans="1:22">
      <c r="A69" s="34"/>
      <c r="B69" s="39"/>
      <c r="C69" s="40"/>
      <c r="D69" s="29"/>
      <c r="E69" s="35" t="s">
        <v>116</v>
      </c>
      <c r="F69" s="184">
        <v>104175</v>
      </c>
      <c r="G69" s="184">
        <v>207</v>
      </c>
      <c r="H69" s="184">
        <v>23108</v>
      </c>
      <c r="I69" s="184">
        <v>757</v>
      </c>
      <c r="J69" s="184">
        <v>20512</v>
      </c>
      <c r="K69" s="184">
        <v>1839</v>
      </c>
      <c r="L69" s="184">
        <v>80859</v>
      </c>
      <c r="M69" s="184">
        <v>22193</v>
      </c>
      <c r="N69" s="184">
        <v>1128</v>
      </c>
      <c r="O69" s="184">
        <v>2654</v>
      </c>
      <c r="P69" s="184">
        <v>634</v>
      </c>
      <c r="Q69" s="184">
        <v>9635</v>
      </c>
      <c r="R69" s="184">
        <v>41234</v>
      </c>
      <c r="S69" s="184">
        <v>3381</v>
      </c>
      <c r="T69" s="36"/>
      <c r="U69" s="37"/>
      <c r="V69" s="37"/>
    </row>
    <row r="70" spans="1:22">
      <c r="A70" s="3" t="s">
        <v>113</v>
      </c>
      <c r="B70" s="18">
        <v>2</v>
      </c>
      <c r="C70" s="19"/>
      <c r="D70" s="20" t="s">
        <v>147</v>
      </c>
      <c r="E70" s="4" t="s">
        <v>115</v>
      </c>
      <c r="F70" s="185">
        <v>1236881</v>
      </c>
      <c r="G70" s="185">
        <v>3126</v>
      </c>
      <c r="H70" s="185">
        <v>351852</v>
      </c>
      <c r="I70" s="185">
        <v>20075</v>
      </c>
      <c r="J70" s="185">
        <v>268811</v>
      </c>
      <c r="K70" s="185">
        <v>62966</v>
      </c>
      <c r="L70" s="185">
        <v>881899</v>
      </c>
      <c r="M70" s="185">
        <v>246669</v>
      </c>
      <c r="N70" s="185">
        <v>78731</v>
      </c>
      <c r="O70" s="185">
        <v>34207</v>
      </c>
      <c r="P70" s="185">
        <v>8274</v>
      </c>
      <c r="Q70" s="185">
        <v>183531</v>
      </c>
      <c r="R70" s="185">
        <v>293743</v>
      </c>
      <c r="S70" s="185">
        <v>36744</v>
      </c>
      <c r="T70" s="5" t="s">
        <v>113</v>
      </c>
      <c r="U70" s="6">
        <v>2</v>
      </c>
      <c r="V70" s="6"/>
    </row>
    <row r="71" spans="1:22">
      <c r="A71" s="3"/>
      <c r="B71" s="18"/>
      <c r="C71" s="19"/>
      <c r="D71" s="20"/>
      <c r="E71" s="4" t="s">
        <v>116</v>
      </c>
      <c r="F71" s="185">
        <v>568618</v>
      </c>
      <c r="G71" s="185">
        <v>1179</v>
      </c>
      <c r="H71" s="185">
        <v>83731</v>
      </c>
      <c r="I71" s="185">
        <v>4711</v>
      </c>
      <c r="J71" s="185">
        <v>69651</v>
      </c>
      <c r="K71" s="185">
        <v>9369</v>
      </c>
      <c r="L71" s="185">
        <v>483705</v>
      </c>
      <c r="M71" s="185">
        <v>108427</v>
      </c>
      <c r="N71" s="185">
        <v>26437</v>
      </c>
      <c r="O71" s="185">
        <v>19690</v>
      </c>
      <c r="P71" s="185">
        <v>4513</v>
      </c>
      <c r="Q71" s="185">
        <v>85079</v>
      </c>
      <c r="R71" s="185">
        <v>217053</v>
      </c>
      <c r="S71" s="185">
        <v>22506</v>
      </c>
      <c r="T71" s="5"/>
      <c r="U71" s="6"/>
      <c r="V71" s="6"/>
    </row>
    <row r="72" spans="1:22">
      <c r="A72" s="34" t="s">
        <v>113</v>
      </c>
      <c r="B72" s="15">
        <v>3</v>
      </c>
      <c r="C72" s="17">
        <v>11</v>
      </c>
      <c r="D72" s="29" t="s">
        <v>148</v>
      </c>
      <c r="E72" s="35" t="s">
        <v>115</v>
      </c>
      <c r="F72" s="184">
        <v>141677</v>
      </c>
      <c r="G72" s="184">
        <v>253</v>
      </c>
      <c r="H72" s="184">
        <v>19150</v>
      </c>
      <c r="I72" s="184">
        <v>2289</v>
      </c>
      <c r="J72" s="184">
        <v>12906</v>
      </c>
      <c r="K72" s="184">
        <v>3955</v>
      </c>
      <c r="L72" s="184">
        <v>122274</v>
      </c>
      <c r="M72" s="184">
        <v>26941</v>
      </c>
      <c r="N72" s="184">
        <v>7263</v>
      </c>
      <c r="O72" s="184">
        <v>3146</v>
      </c>
      <c r="P72" s="184">
        <v>1096</v>
      </c>
      <c r="Q72" s="184">
        <v>18057</v>
      </c>
      <c r="R72" s="184">
        <v>57402</v>
      </c>
      <c r="S72" s="184">
        <v>8369</v>
      </c>
      <c r="T72" s="38" t="s">
        <v>113</v>
      </c>
      <c r="U72" s="37">
        <v>3</v>
      </c>
      <c r="V72" s="37">
        <v>11</v>
      </c>
    </row>
    <row r="73" spans="1:22">
      <c r="A73" s="34"/>
      <c r="B73" s="15"/>
      <c r="C73" s="17"/>
      <c r="D73" s="29"/>
      <c r="E73" s="35" t="s">
        <v>116</v>
      </c>
      <c r="F73" s="184">
        <v>74298</v>
      </c>
      <c r="G73" s="184">
        <v>117</v>
      </c>
      <c r="H73" s="184">
        <v>5114</v>
      </c>
      <c r="I73" s="184">
        <v>643</v>
      </c>
      <c r="J73" s="184">
        <v>3938</v>
      </c>
      <c r="K73" s="184">
        <v>533</v>
      </c>
      <c r="L73" s="184">
        <v>69067</v>
      </c>
      <c r="M73" s="184">
        <v>11262</v>
      </c>
      <c r="N73" s="184">
        <v>2640</v>
      </c>
      <c r="O73" s="184">
        <v>1478</v>
      </c>
      <c r="P73" s="184">
        <v>570</v>
      </c>
      <c r="Q73" s="184">
        <v>8484</v>
      </c>
      <c r="R73" s="184">
        <v>39569</v>
      </c>
      <c r="S73" s="184">
        <v>5064</v>
      </c>
      <c r="T73" s="36"/>
      <c r="U73" s="37"/>
      <c r="V73" s="37"/>
    </row>
    <row r="74" spans="1:22">
      <c r="A74" s="34" t="s">
        <v>113</v>
      </c>
      <c r="B74" s="15">
        <v>3</v>
      </c>
      <c r="C74" s="17">
        <v>15</v>
      </c>
      <c r="D74" s="29" t="s">
        <v>226</v>
      </c>
      <c r="E74" s="35" t="s">
        <v>115</v>
      </c>
      <c r="F74" s="184">
        <v>88977</v>
      </c>
      <c r="G74" s="184">
        <v>1150</v>
      </c>
      <c r="H74" s="184">
        <v>31838</v>
      </c>
      <c r="I74" s="184">
        <v>644</v>
      </c>
      <c r="J74" s="184">
        <v>24085</v>
      </c>
      <c r="K74" s="184">
        <v>7109</v>
      </c>
      <c r="L74" s="184">
        <v>55989</v>
      </c>
      <c r="M74" s="184">
        <v>22155</v>
      </c>
      <c r="N74" s="184">
        <v>1088</v>
      </c>
      <c r="O74" s="184">
        <v>1837</v>
      </c>
      <c r="P74" s="184">
        <v>549</v>
      </c>
      <c r="Q74" s="184">
        <v>8660</v>
      </c>
      <c r="R74" s="184">
        <v>19735</v>
      </c>
      <c r="S74" s="184">
        <v>1965</v>
      </c>
      <c r="T74" s="38" t="s">
        <v>113</v>
      </c>
      <c r="U74" s="37">
        <v>3</v>
      </c>
      <c r="V74" s="37">
        <v>15</v>
      </c>
    </row>
    <row r="75" spans="1:22">
      <c r="A75" s="34"/>
      <c r="B75" s="15"/>
      <c r="C75" s="17"/>
      <c r="D75" s="29"/>
      <c r="E75" s="35" t="s">
        <v>116</v>
      </c>
      <c r="F75" s="184">
        <v>41339</v>
      </c>
      <c r="G75" s="184">
        <v>400</v>
      </c>
      <c r="H75" s="184">
        <v>7962</v>
      </c>
      <c r="I75" s="184">
        <v>108</v>
      </c>
      <c r="J75" s="184">
        <v>6790</v>
      </c>
      <c r="K75" s="184">
        <v>1064</v>
      </c>
      <c r="L75" s="184">
        <v>32977</v>
      </c>
      <c r="M75" s="184">
        <v>10483</v>
      </c>
      <c r="N75" s="184">
        <v>391</v>
      </c>
      <c r="O75" s="184">
        <v>1070</v>
      </c>
      <c r="P75" s="184">
        <v>220</v>
      </c>
      <c r="Q75" s="184">
        <v>4285</v>
      </c>
      <c r="R75" s="184">
        <v>15246</v>
      </c>
      <c r="S75" s="184">
        <v>1282</v>
      </c>
      <c r="T75" s="36"/>
      <c r="U75" s="37"/>
      <c r="V75" s="37"/>
    </row>
    <row r="76" spans="1:22">
      <c r="A76" s="34" t="s">
        <v>113</v>
      </c>
      <c r="B76" s="15">
        <v>3</v>
      </c>
      <c r="C76" s="17">
        <v>16</v>
      </c>
      <c r="D76" s="29" t="s">
        <v>149</v>
      </c>
      <c r="E76" s="35" t="s">
        <v>115</v>
      </c>
      <c r="F76" s="184">
        <v>58380</v>
      </c>
      <c r="G76" s="184">
        <v>411</v>
      </c>
      <c r="H76" s="184">
        <v>24528</v>
      </c>
      <c r="I76" s="184">
        <v>629</v>
      </c>
      <c r="J76" s="184">
        <v>19374</v>
      </c>
      <c r="K76" s="184">
        <v>4525</v>
      </c>
      <c r="L76" s="184">
        <v>33441</v>
      </c>
      <c r="M76" s="184">
        <v>10253</v>
      </c>
      <c r="N76" s="184">
        <v>485</v>
      </c>
      <c r="O76" s="184">
        <v>945</v>
      </c>
      <c r="P76" s="184">
        <v>251</v>
      </c>
      <c r="Q76" s="184">
        <v>4595</v>
      </c>
      <c r="R76" s="184">
        <v>14990</v>
      </c>
      <c r="S76" s="184">
        <v>1922</v>
      </c>
      <c r="T76" s="38" t="s">
        <v>113</v>
      </c>
      <c r="U76" s="37">
        <v>3</v>
      </c>
      <c r="V76" s="37">
        <v>16</v>
      </c>
    </row>
    <row r="77" spans="1:22">
      <c r="A77" s="34"/>
      <c r="B77" s="15"/>
      <c r="C77" s="17"/>
      <c r="D77" s="29"/>
      <c r="E77" s="35" t="s">
        <v>116</v>
      </c>
      <c r="F77" s="184">
        <v>27061</v>
      </c>
      <c r="G77" s="184">
        <v>165</v>
      </c>
      <c r="H77" s="184">
        <v>6609</v>
      </c>
      <c r="I77" s="184">
        <v>118</v>
      </c>
      <c r="J77" s="184">
        <v>5820</v>
      </c>
      <c r="K77" s="184">
        <v>671</v>
      </c>
      <c r="L77" s="184">
        <v>20287</v>
      </c>
      <c r="M77" s="184">
        <v>4551</v>
      </c>
      <c r="N77" s="184">
        <v>173</v>
      </c>
      <c r="O77" s="184">
        <v>577</v>
      </c>
      <c r="P77" s="184">
        <v>164</v>
      </c>
      <c r="Q77" s="184">
        <v>2158</v>
      </c>
      <c r="R77" s="184">
        <v>11373</v>
      </c>
      <c r="S77" s="184">
        <v>1291</v>
      </c>
      <c r="T77" s="36"/>
      <c r="U77" s="37"/>
      <c r="V77" s="37"/>
    </row>
    <row r="78" spans="1:22">
      <c r="A78" s="34" t="s">
        <v>113</v>
      </c>
      <c r="B78" s="15">
        <v>3</v>
      </c>
      <c r="C78" s="17">
        <v>17</v>
      </c>
      <c r="D78" s="29" t="s">
        <v>150</v>
      </c>
      <c r="E78" s="35" t="s">
        <v>115</v>
      </c>
      <c r="F78" s="184">
        <v>193565</v>
      </c>
      <c r="G78" s="184">
        <v>1198</v>
      </c>
      <c r="H78" s="184">
        <v>70566</v>
      </c>
      <c r="I78" s="184">
        <v>2408</v>
      </c>
      <c r="J78" s="184">
        <v>56127</v>
      </c>
      <c r="K78" s="184">
        <v>12031</v>
      </c>
      <c r="L78" s="184">
        <v>121801</v>
      </c>
      <c r="M78" s="184">
        <v>45909</v>
      </c>
      <c r="N78" s="184">
        <v>4014</v>
      </c>
      <c r="O78" s="184">
        <v>3284</v>
      </c>
      <c r="P78" s="184">
        <v>773</v>
      </c>
      <c r="Q78" s="184">
        <v>16104</v>
      </c>
      <c r="R78" s="184">
        <v>43569</v>
      </c>
      <c r="S78" s="184">
        <v>8148</v>
      </c>
      <c r="T78" s="38" t="s">
        <v>113</v>
      </c>
      <c r="U78" s="37">
        <v>3</v>
      </c>
      <c r="V78" s="37">
        <v>17</v>
      </c>
    </row>
    <row r="79" spans="1:22">
      <c r="A79" s="34"/>
      <c r="B79" s="15"/>
      <c r="C79" s="17"/>
      <c r="D79" s="29"/>
      <c r="E79" s="35" t="s">
        <v>116</v>
      </c>
      <c r="F79" s="184">
        <v>87592</v>
      </c>
      <c r="G79" s="184">
        <v>438</v>
      </c>
      <c r="H79" s="184">
        <v>16370</v>
      </c>
      <c r="I79" s="184">
        <v>491</v>
      </c>
      <c r="J79" s="184">
        <v>14112</v>
      </c>
      <c r="K79" s="184">
        <v>1767</v>
      </c>
      <c r="L79" s="184">
        <v>70784</v>
      </c>
      <c r="M79" s="184">
        <v>21457</v>
      </c>
      <c r="N79" s="184">
        <v>1644</v>
      </c>
      <c r="O79" s="184">
        <v>1933</v>
      </c>
      <c r="P79" s="184">
        <v>442</v>
      </c>
      <c r="Q79" s="184">
        <v>7770</v>
      </c>
      <c r="R79" s="184">
        <v>33226</v>
      </c>
      <c r="S79" s="184">
        <v>4312</v>
      </c>
      <c r="T79" s="36"/>
      <c r="U79" s="37"/>
      <c r="V79" s="37"/>
    </row>
    <row r="80" spans="1:22">
      <c r="A80" s="34" t="s">
        <v>113</v>
      </c>
      <c r="B80" s="15">
        <v>3</v>
      </c>
      <c r="C80" s="17">
        <v>1</v>
      </c>
      <c r="D80" s="29" t="s">
        <v>151</v>
      </c>
      <c r="E80" s="35" t="s">
        <v>115</v>
      </c>
      <c r="F80" s="184">
        <v>482599</v>
      </c>
      <c r="G80" s="184">
        <v>3012</v>
      </c>
      <c r="H80" s="184">
        <v>146082</v>
      </c>
      <c r="I80" s="184">
        <v>5970</v>
      </c>
      <c r="J80" s="184">
        <v>112492</v>
      </c>
      <c r="K80" s="184">
        <v>27620</v>
      </c>
      <c r="L80" s="184">
        <v>333505</v>
      </c>
      <c r="M80" s="184">
        <v>105258</v>
      </c>
      <c r="N80" s="184">
        <v>12850</v>
      </c>
      <c r="O80" s="184">
        <v>9212</v>
      </c>
      <c r="P80" s="184">
        <v>2669</v>
      </c>
      <c r="Q80" s="184">
        <v>47416</v>
      </c>
      <c r="R80" s="184">
        <v>135696</v>
      </c>
      <c r="S80" s="184">
        <v>20404</v>
      </c>
      <c r="T80" s="36" t="s">
        <v>113</v>
      </c>
      <c r="U80" s="37">
        <v>3</v>
      </c>
      <c r="V80" s="37">
        <v>1</v>
      </c>
    </row>
    <row r="81" spans="1:22">
      <c r="A81" s="34"/>
      <c r="B81" s="15"/>
      <c r="C81" s="17"/>
      <c r="D81" s="29"/>
      <c r="E81" s="35" t="s">
        <v>116</v>
      </c>
      <c r="F81" s="184">
        <v>230290</v>
      </c>
      <c r="G81" s="184">
        <v>1120</v>
      </c>
      <c r="H81" s="184">
        <v>36055</v>
      </c>
      <c r="I81" s="184">
        <v>1360</v>
      </c>
      <c r="J81" s="184">
        <v>30660</v>
      </c>
      <c r="K81" s="184">
        <v>4035</v>
      </c>
      <c r="L81" s="184">
        <v>193115</v>
      </c>
      <c r="M81" s="184">
        <v>47753</v>
      </c>
      <c r="N81" s="184">
        <v>4848</v>
      </c>
      <c r="O81" s="184">
        <v>5058</v>
      </c>
      <c r="P81" s="184">
        <v>1396</v>
      </c>
      <c r="Q81" s="184">
        <v>22697</v>
      </c>
      <c r="R81" s="184">
        <v>99414</v>
      </c>
      <c r="S81" s="184">
        <v>11949</v>
      </c>
      <c r="T81" s="36"/>
      <c r="U81" s="37"/>
      <c r="V81" s="37"/>
    </row>
    <row r="82" spans="1:22">
      <c r="A82" s="34" t="s">
        <v>113</v>
      </c>
      <c r="B82" s="15">
        <v>3</v>
      </c>
      <c r="C82" s="17">
        <v>25</v>
      </c>
      <c r="D82" s="29" t="s">
        <v>152</v>
      </c>
      <c r="E82" s="35" t="s">
        <v>115</v>
      </c>
      <c r="F82" s="184">
        <v>59241</v>
      </c>
      <c r="G82" s="184">
        <v>194</v>
      </c>
      <c r="H82" s="184">
        <v>29585</v>
      </c>
      <c r="I82" s="184">
        <v>748</v>
      </c>
      <c r="J82" s="184">
        <v>25444</v>
      </c>
      <c r="K82" s="184">
        <v>3393</v>
      </c>
      <c r="L82" s="184">
        <v>29461</v>
      </c>
      <c r="M82" s="184">
        <v>9668</v>
      </c>
      <c r="N82" s="184">
        <v>1105</v>
      </c>
      <c r="O82" s="184">
        <v>897</v>
      </c>
      <c r="P82" s="184">
        <v>162</v>
      </c>
      <c r="Q82" s="184">
        <v>3583</v>
      </c>
      <c r="R82" s="184">
        <v>12649</v>
      </c>
      <c r="S82" s="184">
        <v>1397</v>
      </c>
      <c r="T82" s="38" t="s">
        <v>113</v>
      </c>
      <c r="U82" s="37">
        <v>3</v>
      </c>
      <c r="V82" s="37">
        <v>25</v>
      </c>
    </row>
    <row r="83" spans="1:22">
      <c r="A83" s="34"/>
      <c r="B83" s="15"/>
      <c r="C83" s="17"/>
      <c r="D83" s="29"/>
      <c r="E83" s="35" t="s">
        <v>116</v>
      </c>
      <c r="F83" s="184">
        <v>26912</v>
      </c>
      <c r="G83" s="184">
        <v>74</v>
      </c>
      <c r="H83" s="184">
        <v>8436</v>
      </c>
      <c r="I83" s="184">
        <v>178</v>
      </c>
      <c r="J83" s="184">
        <v>7694</v>
      </c>
      <c r="K83" s="184">
        <v>564</v>
      </c>
      <c r="L83" s="184">
        <v>18401</v>
      </c>
      <c r="M83" s="184">
        <v>4505</v>
      </c>
      <c r="N83" s="184">
        <v>394</v>
      </c>
      <c r="O83" s="184">
        <v>601</v>
      </c>
      <c r="P83" s="184">
        <v>94</v>
      </c>
      <c r="Q83" s="184">
        <v>1954</v>
      </c>
      <c r="R83" s="184">
        <v>9831</v>
      </c>
      <c r="S83" s="184">
        <v>1022</v>
      </c>
      <c r="T83" s="36"/>
      <c r="U83" s="37"/>
      <c r="V83" s="37"/>
    </row>
    <row r="84" spans="1:22">
      <c r="A84" s="34" t="s">
        <v>113</v>
      </c>
      <c r="B84" s="15">
        <v>3</v>
      </c>
      <c r="C84" s="17">
        <v>26</v>
      </c>
      <c r="D84" s="29" t="s">
        <v>223</v>
      </c>
      <c r="E84" s="35" t="s">
        <v>115</v>
      </c>
      <c r="F84" s="184">
        <v>88311</v>
      </c>
      <c r="G84" s="184">
        <v>232</v>
      </c>
      <c r="H84" s="184">
        <v>35749</v>
      </c>
      <c r="I84" s="184">
        <v>954</v>
      </c>
      <c r="J84" s="184">
        <v>30198</v>
      </c>
      <c r="K84" s="184">
        <v>4597</v>
      </c>
      <c r="L84" s="184">
        <v>52330</v>
      </c>
      <c r="M84" s="184">
        <v>17645</v>
      </c>
      <c r="N84" s="184">
        <v>1768</v>
      </c>
      <c r="O84" s="184">
        <v>1745</v>
      </c>
      <c r="P84" s="184">
        <v>410</v>
      </c>
      <c r="Q84" s="184">
        <v>7297</v>
      </c>
      <c r="R84" s="184">
        <v>21601</v>
      </c>
      <c r="S84" s="184">
        <v>1864</v>
      </c>
      <c r="T84" s="38" t="s">
        <v>113</v>
      </c>
      <c r="U84" s="37">
        <v>3</v>
      </c>
      <c r="V84" s="37">
        <v>26</v>
      </c>
    </row>
    <row r="85" spans="1:22">
      <c r="A85" s="34"/>
      <c r="B85" s="15"/>
      <c r="C85" s="17"/>
      <c r="D85" s="29"/>
      <c r="E85" s="35" t="s">
        <v>116</v>
      </c>
      <c r="F85" s="184">
        <v>41749</v>
      </c>
      <c r="G85" s="184">
        <v>74</v>
      </c>
      <c r="H85" s="184">
        <v>10283</v>
      </c>
      <c r="I85" s="184">
        <v>247</v>
      </c>
      <c r="J85" s="184">
        <v>9342</v>
      </c>
      <c r="K85" s="184">
        <v>694</v>
      </c>
      <c r="L85" s="184">
        <v>31392</v>
      </c>
      <c r="M85" s="184">
        <v>8157</v>
      </c>
      <c r="N85" s="184">
        <v>584</v>
      </c>
      <c r="O85" s="184">
        <v>1054</v>
      </c>
      <c r="P85" s="184">
        <v>237</v>
      </c>
      <c r="Q85" s="184">
        <v>3440</v>
      </c>
      <c r="R85" s="184">
        <v>16674</v>
      </c>
      <c r="S85" s="184">
        <v>1246</v>
      </c>
      <c r="T85" s="36"/>
      <c r="U85" s="37"/>
      <c r="V85" s="37"/>
    </row>
    <row r="86" spans="1:22">
      <c r="A86" s="34" t="s">
        <v>113</v>
      </c>
      <c r="B86" s="15">
        <v>3</v>
      </c>
      <c r="C86" s="17">
        <v>27</v>
      </c>
      <c r="D86" s="29" t="s">
        <v>153</v>
      </c>
      <c r="E86" s="35" t="s">
        <v>115</v>
      </c>
      <c r="F86" s="184">
        <v>68678</v>
      </c>
      <c r="G86" s="184">
        <v>130</v>
      </c>
      <c r="H86" s="184">
        <v>41785</v>
      </c>
      <c r="I86" s="184">
        <v>637</v>
      </c>
      <c r="J86" s="184">
        <v>37917</v>
      </c>
      <c r="K86" s="184">
        <v>3231</v>
      </c>
      <c r="L86" s="184">
        <v>26762</v>
      </c>
      <c r="M86" s="184">
        <v>10356</v>
      </c>
      <c r="N86" s="184">
        <v>547</v>
      </c>
      <c r="O86" s="184">
        <v>982</v>
      </c>
      <c r="P86" s="184">
        <v>119</v>
      </c>
      <c r="Q86" s="184">
        <v>3634</v>
      </c>
      <c r="R86" s="184">
        <v>10218</v>
      </c>
      <c r="S86" s="184">
        <v>906</v>
      </c>
      <c r="T86" s="38" t="s">
        <v>113</v>
      </c>
      <c r="U86" s="37">
        <v>3</v>
      </c>
      <c r="V86" s="37">
        <v>27</v>
      </c>
    </row>
    <row r="87" spans="1:22">
      <c r="A87" s="34"/>
      <c r="B87" s="15"/>
      <c r="C87" s="17"/>
      <c r="D87" s="29"/>
      <c r="E87" s="35" t="s">
        <v>116</v>
      </c>
      <c r="F87" s="184">
        <v>29445</v>
      </c>
      <c r="G87" s="184">
        <v>38</v>
      </c>
      <c r="H87" s="184">
        <v>13548</v>
      </c>
      <c r="I87" s="184">
        <v>138</v>
      </c>
      <c r="J87" s="184">
        <v>12869</v>
      </c>
      <c r="K87" s="184">
        <v>541</v>
      </c>
      <c r="L87" s="184">
        <v>15858</v>
      </c>
      <c r="M87" s="184">
        <v>4657</v>
      </c>
      <c r="N87" s="184">
        <v>164</v>
      </c>
      <c r="O87" s="184">
        <v>583</v>
      </c>
      <c r="P87" s="184">
        <v>72</v>
      </c>
      <c r="Q87" s="184">
        <v>1815</v>
      </c>
      <c r="R87" s="184">
        <v>7933</v>
      </c>
      <c r="S87" s="184">
        <v>634</v>
      </c>
      <c r="T87" s="36"/>
      <c r="U87" s="37"/>
      <c r="V87" s="37"/>
    </row>
    <row r="88" spans="1:22">
      <c r="A88" s="34" t="s">
        <v>113</v>
      </c>
      <c r="B88" s="15">
        <v>3</v>
      </c>
      <c r="C88" s="17">
        <v>2</v>
      </c>
      <c r="D88" s="29" t="s">
        <v>178</v>
      </c>
      <c r="E88" s="35" t="s">
        <v>115</v>
      </c>
      <c r="F88" s="184">
        <v>216230</v>
      </c>
      <c r="G88" s="184">
        <v>556</v>
      </c>
      <c r="H88" s="184">
        <v>107119</v>
      </c>
      <c r="I88" s="184">
        <v>2339</v>
      </c>
      <c r="J88" s="184">
        <v>93559</v>
      </c>
      <c r="K88" s="184">
        <v>11221</v>
      </c>
      <c r="L88" s="184">
        <v>108553</v>
      </c>
      <c r="M88" s="184">
        <v>37669</v>
      </c>
      <c r="N88" s="184">
        <v>3420</v>
      </c>
      <c r="O88" s="184">
        <v>3624</v>
      </c>
      <c r="P88" s="184">
        <v>691</v>
      </c>
      <c r="Q88" s="184">
        <v>14514</v>
      </c>
      <c r="R88" s="184">
        <v>44468</v>
      </c>
      <c r="S88" s="184">
        <v>4167</v>
      </c>
      <c r="T88" s="36" t="s">
        <v>113</v>
      </c>
      <c r="U88" s="37">
        <v>3</v>
      </c>
      <c r="V88" s="37">
        <v>2</v>
      </c>
    </row>
    <row r="89" spans="1:22">
      <c r="A89" s="34"/>
      <c r="B89" s="15"/>
      <c r="C89" s="17"/>
      <c r="D89" s="29"/>
      <c r="E89" s="35" t="s">
        <v>116</v>
      </c>
      <c r="F89" s="184">
        <v>98106</v>
      </c>
      <c r="G89" s="184">
        <v>186</v>
      </c>
      <c r="H89" s="184">
        <v>32267</v>
      </c>
      <c r="I89" s="184">
        <v>563</v>
      </c>
      <c r="J89" s="184">
        <v>29905</v>
      </c>
      <c r="K89" s="184">
        <v>1799</v>
      </c>
      <c r="L89" s="184">
        <v>65651</v>
      </c>
      <c r="M89" s="184">
        <v>17319</v>
      </c>
      <c r="N89" s="184">
        <v>1142</v>
      </c>
      <c r="O89" s="184">
        <v>2238</v>
      </c>
      <c r="P89" s="184">
        <v>403</v>
      </c>
      <c r="Q89" s="184">
        <v>7209</v>
      </c>
      <c r="R89" s="184">
        <v>34438</v>
      </c>
      <c r="S89" s="184">
        <v>2902</v>
      </c>
      <c r="T89" s="36"/>
      <c r="U89" s="37"/>
      <c r="V89" s="37"/>
    </row>
    <row r="90" spans="1:22">
      <c r="A90" s="34" t="s">
        <v>113</v>
      </c>
      <c r="B90" s="15">
        <v>3</v>
      </c>
      <c r="C90" s="17">
        <v>35</v>
      </c>
      <c r="D90" s="29" t="s">
        <v>154</v>
      </c>
      <c r="E90" s="35" t="s">
        <v>115</v>
      </c>
      <c r="F90" s="184">
        <v>107598</v>
      </c>
      <c r="G90" s="184">
        <v>1251</v>
      </c>
      <c r="H90" s="184">
        <v>28421</v>
      </c>
      <c r="I90" s="184">
        <v>1291</v>
      </c>
      <c r="J90" s="184">
        <v>22018</v>
      </c>
      <c r="K90" s="184">
        <v>5112</v>
      </c>
      <c r="L90" s="184">
        <v>77926</v>
      </c>
      <c r="M90" s="184">
        <v>26205</v>
      </c>
      <c r="N90" s="184">
        <v>3738</v>
      </c>
      <c r="O90" s="184">
        <v>1770</v>
      </c>
      <c r="P90" s="184">
        <v>643</v>
      </c>
      <c r="Q90" s="184">
        <v>11100</v>
      </c>
      <c r="R90" s="184">
        <v>30658</v>
      </c>
      <c r="S90" s="184">
        <v>3812</v>
      </c>
      <c r="T90" s="38" t="s">
        <v>113</v>
      </c>
      <c r="U90" s="37">
        <v>3</v>
      </c>
      <c r="V90" s="37">
        <v>35</v>
      </c>
    </row>
    <row r="91" spans="1:22">
      <c r="A91" s="34"/>
      <c r="B91" s="15"/>
      <c r="C91" s="17"/>
      <c r="D91" s="29"/>
      <c r="E91" s="35" t="s">
        <v>116</v>
      </c>
      <c r="F91" s="184">
        <v>53941</v>
      </c>
      <c r="G91" s="184">
        <v>515</v>
      </c>
      <c r="H91" s="184">
        <v>7516</v>
      </c>
      <c r="I91" s="184">
        <v>315</v>
      </c>
      <c r="J91" s="184">
        <v>6407</v>
      </c>
      <c r="K91" s="184">
        <v>794</v>
      </c>
      <c r="L91" s="184">
        <v>45910</v>
      </c>
      <c r="M91" s="184">
        <v>12546</v>
      </c>
      <c r="N91" s="184">
        <v>1285</v>
      </c>
      <c r="O91" s="184">
        <v>1106</v>
      </c>
      <c r="P91" s="184">
        <v>392</v>
      </c>
      <c r="Q91" s="184">
        <v>5296</v>
      </c>
      <c r="R91" s="184">
        <v>23013</v>
      </c>
      <c r="S91" s="184">
        <v>2272</v>
      </c>
      <c r="T91" s="36"/>
      <c r="U91" s="37"/>
      <c r="V91" s="37"/>
    </row>
    <row r="92" spans="1:22">
      <c r="A92" s="34" t="s">
        <v>113</v>
      </c>
      <c r="B92" s="15">
        <v>3</v>
      </c>
      <c r="C92" s="17">
        <v>36</v>
      </c>
      <c r="D92" s="29" t="s">
        <v>155</v>
      </c>
      <c r="E92" s="35" t="s">
        <v>115</v>
      </c>
      <c r="F92" s="184">
        <v>78700</v>
      </c>
      <c r="G92" s="184">
        <v>616</v>
      </c>
      <c r="H92" s="184">
        <v>27565</v>
      </c>
      <c r="I92" s="184">
        <v>1791</v>
      </c>
      <c r="J92" s="184">
        <v>21629</v>
      </c>
      <c r="K92" s="184">
        <v>4145</v>
      </c>
      <c r="L92" s="184">
        <v>50519</v>
      </c>
      <c r="M92" s="184">
        <v>18856</v>
      </c>
      <c r="N92" s="184">
        <v>1010</v>
      </c>
      <c r="O92" s="184">
        <v>1477</v>
      </c>
      <c r="P92" s="184">
        <v>610</v>
      </c>
      <c r="Q92" s="184">
        <v>6869</v>
      </c>
      <c r="R92" s="184">
        <v>19589</v>
      </c>
      <c r="S92" s="184">
        <v>2108</v>
      </c>
      <c r="T92" s="38" t="s">
        <v>113</v>
      </c>
      <c r="U92" s="37">
        <v>3</v>
      </c>
      <c r="V92" s="37">
        <v>36</v>
      </c>
    </row>
    <row r="93" spans="1:22">
      <c r="A93" s="34"/>
      <c r="B93" s="15"/>
      <c r="C93" s="17"/>
      <c r="D93" s="29"/>
      <c r="E93" s="35" t="s">
        <v>116</v>
      </c>
      <c r="F93" s="184">
        <v>39060</v>
      </c>
      <c r="G93" s="184">
        <v>244</v>
      </c>
      <c r="H93" s="184">
        <v>7645</v>
      </c>
      <c r="I93" s="184">
        <v>537</v>
      </c>
      <c r="J93" s="184">
        <v>6430</v>
      </c>
      <c r="K93" s="184">
        <v>678</v>
      </c>
      <c r="L93" s="184">
        <v>31171</v>
      </c>
      <c r="M93" s="184">
        <v>10001</v>
      </c>
      <c r="N93" s="184">
        <v>315</v>
      </c>
      <c r="O93" s="184">
        <v>892</v>
      </c>
      <c r="P93" s="184">
        <v>334</v>
      </c>
      <c r="Q93" s="184">
        <v>3366</v>
      </c>
      <c r="R93" s="184">
        <v>14848</v>
      </c>
      <c r="S93" s="184">
        <v>1415</v>
      </c>
      <c r="T93" s="36"/>
      <c r="U93" s="37"/>
      <c r="V93" s="37"/>
    </row>
    <row r="94" spans="1:22">
      <c r="A94" s="34" t="s">
        <v>113</v>
      </c>
      <c r="B94" s="15">
        <v>3</v>
      </c>
      <c r="C94" s="17">
        <v>37</v>
      </c>
      <c r="D94" s="29" t="s">
        <v>156</v>
      </c>
      <c r="E94" s="35" t="s">
        <v>115</v>
      </c>
      <c r="F94" s="184">
        <v>55333</v>
      </c>
      <c r="G94" s="184">
        <v>313</v>
      </c>
      <c r="H94" s="184">
        <v>19786</v>
      </c>
      <c r="I94" s="184">
        <v>857</v>
      </c>
      <c r="J94" s="184">
        <v>14077</v>
      </c>
      <c r="K94" s="184">
        <v>4852</v>
      </c>
      <c r="L94" s="184">
        <v>35234</v>
      </c>
      <c r="M94" s="184">
        <v>14428</v>
      </c>
      <c r="N94" s="184">
        <v>271</v>
      </c>
      <c r="O94" s="184">
        <v>1277</v>
      </c>
      <c r="P94" s="184">
        <v>270</v>
      </c>
      <c r="Q94" s="184">
        <v>3422</v>
      </c>
      <c r="R94" s="184">
        <v>13941</v>
      </c>
      <c r="S94" s="184">
        <v>1625</v>
      </c>
      <c r="T94" s="38" t="s">
        <v>113</v>
      </c>
      <c r="U94" s="37">
        <v>3</v>
      </c>
      <c r="V94" s="37">
        <v>37</v>
      </c>
    </row>
    <row r="95" spans="1:22">
      <c r="A95" s="34"/>
      <c r="B95" s="15"/>
      <c r="C95" s="17"/>
      <c r="D95" s="29"/>
      <c r="E95" s="35" t="s">
        <v>116</v>
      </c>
      <c r="F95" s="184">
        <v>27541</v>
      </c>
      <c r="G95" s="184">
        <v>108</v>
      </c>
      <c r="H95" s="184">
        <v>5253</v>
      </c>
      <c r="I95" s="184">
        <v>153</v>
      </c>
      <c r="J95" s="184">
        <v>4314</v>
      </c>
      <c r="K95" s="184">
        <v>786</v>
      </c>
      <c r="L95" s="184">
        <v>22180</v>
      </c>
      <c r="M95" s="184">
        <v>7640</v>
      </c>
      <c r="N95" s="184">
        <v>99</v>
      </c>
      <c r="O95" s="184">
        <v>777</v>
      </c>
      <c r="P95" s="184">
        <v>159</v>
      </c>
      <c r="Q95" s="184">
        <v>1743</v>
      </c>
      <c r="R95" s="184">
        <v>10698</v>
      </c>
      <c r="S95" s="184">
        <v>1064</v>
      </c>
      <c r="T95" s="36"/>
      <c r="U95" s="37"/>
      <c r="V95" s="37"/>
    </row>
    <row r="96" spans="1:22">
      <c r="A96" s="34" t="s">
        <v>113</v>
      </c>
      <c r="B96" s="15">
        <v>3</v>
      </c>
      <c r="C96" s="17">
        <v>3</v>
      </c>
      <c r="D96" s="29" t="s">
        <v>157</v>
      </c>
      <c r="E96" s="35" t="s">
        <v>115</v>
      </c>
      <c r="F96" s="184">
        <v>241631</v>
      </c>
      <c r="G96" s="184">
        <v>2180</v>
      </c>
      <c r="H96" s="184">
        <v>75772</v>
      </c>
      <c r="I96" s="184">
        <v>3939</v>
      </c>
      <c r="J96" s="184">
        <v>57724</v>
      </c>
      <c r="K96" s="184">
        <v>14109</v>
      </c>
      <c r="L96" s="184">
        <v>163679</v>
      </c>
      <c r="M96" s="184">
        <v>59489</v>
      </c>
      <c r="N96" s="184">
        <v>5019</v>
      </c>
      <c r="O96" s="184">
        <v>4524</v>
      </c>
      <c r="P96" s="184">
        <v>1523</v>
      </c>
      <c r="Q96" s="184">
        <v>21391</v>
      </c>
      <c r="R96" s="184">
        <v>64188</v>
      </c>
      <c r="S96" s="184">
        <v>7545</v>
      </c>
      <c r="T96" s="36" t="s">
        <v>113</v>
      </c>
      <c r="U96" s="37">
        <v>3</v>
      </c>
      <c r="V96" s="37">
        <v>3</v>
      </c>
    </row>
    <row r="97" spans="1:22">
      <c r="A97" s="34"/>
      <c r="B97" s="15"/>
      <c r="C97" s="17"/>
      <c r="D97" s="29"/>
      <c r="E97" s="35" t="s">
        <v>116</v>
      </c>
      <c r="F97" s="184">
        <v>120542</v>
      </c>
      <c r="G97" s="184">
        <v>867</v>
      </c>
      <c r="H97" s="184">
        <v>20414</v>
      </c>
      <c r="I97" s="184">
        <v>1005</v>
      </c>
      <c r="J97" s="184">
        <v>17151</v>
      </c>
      <c r="K97" s="184">
        <v>2258</v>
      </c>
      <c r="L97" s="184">
        <v>99261</v>
      </c>
      <c r="M97" s="184">
        <v>30187</v>
      </c>
      <c r="N97" s="184">
        <v>1699</v>
      </c>
      <c r="O97" s="184">
        <v>2775</v>
      </c>
      <c r="P97" s="184">
        <v>885</v>
      </c>
      <c r="Q97" s="184">
        <v>10405</v>
      </c>
      <c r="R97" s="184">
        <v>48559</v>
      </c>
      <c r="S97" s="184">
        <v>4751</v>
      </c>
      <c r="T97" s="36"/>
      <c r="U97" s="37"/>
      <c r="V97" s="37"/>
    </row>
    <row r="98" spans="1:22">
      <c r="A98" s="3" t="s">
        <v>113</v>
      </c>
      <c r="B98" s="26">
        <v>3</v>
      </c>
      <c r="C98" s="28"/>
      <c r="D98" s="20" t="s">
        <v>158</v>
      </c>
      <c r="E98" s="4" t="s">
        <v>115</v>
      </c>
      <c r="F98" s="185">
        <v>940460</v>
      </c>
      <c r="G98" s="185">
        <v>5748</v>
      </c>
      <c r="H98" s="185">
        <v>328973</v>
      </c>
      <c r="I98" s="185">
        <v>12248</v>
      </c>
      <c r="J98" s="185">
        <v>263775</v>
      </c>
      <c r="K98" s="185">
        <v>52950</v>
      </c>
      <c r="L98" s="185">
        <v>605737</v>
      </c>
      <c r="M98" s="185">
        <v>202416</v>
      </c>
      <c r="N98" s="185">
        <v>21289</v>
      </c>
      <c r="O98" s="185">
        <v>17360</v>
      </c>
      <c r="P98" s="185">
        <v>4883</v>
      </c>
      <c r="Q98" s="185">
        <v>83321</v>
      </c>
      <c r="R98" s="185">
        <v>244352</v>
      </c>
      <c r="S98" s="185">
        <v>32116</v>
      </c>
      <c r="T98" s="5" t="s">
        <v>113</v>
      </c>
      <c r="U98" s="6">
        <v>3</v>
      </c>
      <c r="V98" s="6"/>
    </row>
    <row r="99" spans="1:22">
      <c r="A99" s="3"/>
      <c r="B99" s="26"/>
      <c r="C99" s="28"/>
      <c r="D99" s="20"/>
      <c r="E99" s="4" t="s">
        <v>116</v>
      </c>
      <c r="F99" s="185">
        <v>448938</v>
      </c>
      <c r="G99" s="185">
        <v>2173</v>
      </c>
      <c r="H99" s="185">
        <v>88736</v>
      </c>
      <c r="I99" s="185">
        <v>2928</v>
      </c>
      <c r="J99" s="185">
        <v>77716</v>
      </c>
      <c r="K99" s="185">
        <v>8092</v>
      </c>
      <c r="L99" s="185">
        <v>358027</v>
      </c>
      <c r="M99" s="185">
        <v>95259</v>
      </c>
      <c r="N99" s="185">
        <v>7689</v>
      </c>
      <c r="O99" s="185">
        <v>10071</v>
      </c>
      <c r="P99" s="185">
        <v>2684</v>
      </c>
      <c r="Q99" s="185">
        <v>40311</v>
      </c>
      <c r="R99" s="185">
        <v>182411</v>
      </c>
      <c r="S99" s="185">
        <v>19602</v>
      </c>
      <c r="T99" s="8"/>
      <c r="U99" s="6"/>
      <c r="V99" s="6"/>
    </row>
    <row r="100" spans="1:22">
      <c r="A100" s="34" t="s">
        <v>113</v>
      </c>
      <c r="B100" s="15">
        <v>4</v>
      </c>
      <c r="C100" s="17">
        <v>15</v>
      </c>
      <c r="D100" s="29" t="s">
        <v>159</v>
      </c>
      <c r="E100" s="35" t="s">
        <v>115</v>
      </c>
      <c r="F100" s="184">
        <v>115575</v>
      </c>
      <c r="G100" s="184">
        <v>546</v>
      </c>
      <c r="H100" s="184">
        <v>42713</v>
      </c>
      <c r="I100" s="184">
        <v>1403</v>
      </c>
      <c r="J100" s="184">
        <v>34290</v>
      </c>
      <c r="K100" s="184">
        <v>7020</v>
      </c>
      <c r="L100" s="184">
        <v>72316</v>
      </c>
      <c r="M100" s="184">
        <v>19728</v>
      </c>
      <c r="N100" s="184">
        <v>3593</v>
      </c>
      <c r="O100" s="184">
        <v>2456</v>
      </c>
      <c r="P100" s="184">
        <v>945</v>
      </c>
      <c r="Q100" s="184">
        <v>13877</v>
      </c>
      <c r="R100" s="184">
        <v>27714</v>
      </c>
      <c r="S100" s="184">
        <v>4003</v>
      </c>
      <c r="T100" s="38" t="s">
        <v>113</v>
      </c>
      <c r="U100" s="37">
        <v>4</v>
      </c>
      <c r="V100" s="37">
        <v>15</v>
      </c>
    </row>
    <row r="101" spans="1:22">
      <c r="A101" s="34"/>
      <c r="B101" s="15"/>
      <c r="C101" s="17"/>
      <c r="D101" s="29"/>
      <c r="E101" s="35" t="s">
        <v>116</v>
      </c>
      <c r="F101" s="184">
        <v>54729</v>
      </c>
      <c r="G101" s="184">
        <v>233</v>
      </c>
      <c r="H101" s="184">
        <v>10922</v>
      </c>
      <c r="I101" s="184">
        <v>350</v>
      </c>
      <c r="J101" s="184">
        <v>9444</v>
      </c>
      <c r="K101" s="184">
        <v>1128</v>
      </c>
      <c r="L101" s="184">
        <v>43574</v>
      </c>
      <c r="M101" s="184">
        <v>9598</v>
      </c>
      <c r="N101" s="184">
        <v>1253</v>
      </c>
      <c r="O101" s="184">
        <v>1498</v>
      </c>
      <c r="P101" s="184">
        <v>572</v>
      </c>
      <c r="Q101" s="184">
        <v>7214</v>
      </c>
      <c r="R101" s="184">
        <v>20749</v>
      </c>
      <c r="S101" s="184">
        <v>2690</v>
      </c>
      <c r="T101" s="36"/>
      <c r="U101" s="37"/>
      <c r="V101" s="37"/>
    </row>
    <row r="102" spans="1:22">
      <c r="A102" s="34" t="s">
        <v>113</v>
      </c>
      <c r="B102" s="15">
        <v>4</v>
      </c>
      <c r="C102" s="17">
        <v>16</v>
      </c>
      <c r="D102" s="29" t="s">
        <v>160</v>
      </c>
      <c r="E102" s="35" t="s">
        <v>115</v>
      </c>
      <c r="F102" s="184">
        <v>96902</v>
      </c>
      <c r="G102" s="184" t="s">
        <v>338</v>
      </c>
      <c r="H102" s="184" t="s">
        <v>338</v>
      </c>
      <c r="I102" s="184" t="s">
        <v>338</v>
      </c>
      <c r="J102" s="184">
        <v>20034</v>
      </c>
      <c r="K102" s="184">
        <v>4265</v>
      </c>
      <c r="L102" s="184">
        <v>69748</v>
      </c>
      <c r="M102" s="184">
        <v>14748</v>
      </c>
      <c r="N102" s="184">
        <v>2561</v>
      </c>
      <c r="O102" s="184">
        <v>1661</v>
      </c>
      <c r="P102" s="184">
        <v>408</v>
      </c>
      <c r="Q102" s="184">
        <v>8677</v>
      </c>
      <c r="R102" s="184">
        <v>37296</v>
      </c>
      <c r="S102" s="184">
        <v>4397</v>
      </c>
      <c r="T102" s="38" t="s">
        <v>113</v>
      </c>
      <c r="U102" s="37">
        <v>4</v>
      </c>
      <c r="V102" s="37">
        <v>16</v>
      </c>
    </row>
    <row r="103" spans="1:22">
      <c r="A103" s="34"/>
      <c r="B103" s="15"/>
      <c r="C103" s="17"/>
      <c r="D103" s="29"/>
      <c r="E103" s="35" t="s">
        <v>116</v>
      </c>
      <c r="F103" s="184">
        <v>50798</v>
      </c>
      <c r="G103" s="184" t="s">
        <v>338</v>
      </c>
      <c r="H103" s="184" t="s">
        <v>338</v>
      </c>
      <c r="I103" s="184" t="s">
        <v>338</v>
      </c>
      <c r="J103" s="184">
        <v>5910</v>
      </c>
      <c r="K103" s="184">
        <v>582</v>
      </c>
      <c r="L103" s="184">
        <v>43549</v>
      </c>
      <c r="M103" s="184">
        <v>6696</v>
      </c>
      <c r="N103" s="184">
        <v>991</v>
      </c>
      <c r="O103" s="184">
        <v>1016</v>
      </c>
      <c r="P103" s="184">
        <v>226</v>
      </c>
      <c r="Q103" s="184">
        <v>4574</v>
      </c>
      <c r="R103" s="184">
        <v>26948</v>
      </c>
      <c r="S103" s="184">
        <v>3098</v>
      </c>
      <c r="T103" s="36"/>
      <c r="U103" s="37"/>
      <c r="V103" s="37"/>
    </row>
    <row r="104" spans="1:22">
      <c r="A104" s="34" t="s">
        <v>113</v>
      </c>
      <c r="B104" s="15">
        <v>4</v>
      </c>
      <c r="C104" s="17">
        <v>17</v>
      </c>
      <c r="D104" s="29" t="s">
        <v>161</v>
      </c>
      <c r="E104" s="35" t="s">
        <v>115</v>
      </c>
      <c r="F104" s="184">
        <v>71123</v>
      </c>
      <c r="G104" s="184" t="s">
        <v>338</v>
      </c>
      <c r="H104" s="184" t="s">
        <v>338</v>
      </c>
      <c r="I104" s="184" t="s">
        <v>338</v>
      </c>
      <c r="J104" s="184">
        <v>27321</v>
      </c>
      <c r="K104" s="184">
        <v>4468</v>
      </c>
      <c r="L104" s="184">
        <v>38055</v>
      </c>
      <c r="M104" s="184">
        <v>15299</v>
      </c>
      <c r="N104" s="184">
        <v>1004</v>
      </c>
      <c r="O104" s="184">
        <v>1515</v>
      </c>
      <c r="P104" s="184">
        <v>228</v>
      </c>
      <c r="Q104" s="184">
        <v>4399</v>
      </c>
      <c r="R104" s="184">
        <v>14289</v>
      </c>
      <c r="S104" s="184">
        <v>1321</v>
      </c>
      <c r="T104" s="38" t="s">
        <v>113</v>
      </c>
      <c r="U104" s="37">
        <v>4</v>
      </c>
      <c r="V104" s="37">
        <v>17</v>
      </c>
    </row>
    <row r="105" spans="1:22">
      <c r="A105" s="34"/>
      <c r="B105" s="15"/>
      <c r="C105" s="17"/>
      <c r="D105" s="29"/>
      <c r="E105" s="35" t="s">
        <v>116</v>
      </c>
      <c r="F105" s="184">
        <v>33815</v>
      </c>
      <c r="G105" s="184" t="s">
        <v>338</v>
      </c>
      <c r="H105" s="184" t="s">
        <v>338</v>
      </c>
      <c r="I105" s="184" t="s">
        <v>338</v>
      </c>
      <c r="J105" s="184">
        <v>9755</v>
      </c>
      <c r="K105" s="184">
        <v>653</v>
      </c>
      <c r="L105" s="184">
        <v>23114</v>
      </c>
      <c r="M105" s="184">
        <v>7338</v>
      </c>
      <c r="N105" s="184">
        <v>321</v>
      </c>
      <c r="O105" s="184">
        <v>989</v>
      </c>
      <c r="P105" s="184">
        <v>141</v>
      </c>
      <c r="Q105" s="184">
        <v>2354</v>
      </c>
      <c r="R105" s="184">
        <v>11061</v>
      </c>
      <c r="S105" s="184">
        <v>910</v>
      </c>
      <c r="T105" s="36"/>
      <c r="U105" s="37"/>
      <c r="V105" s="37"/>
    </row>
    <row r="106" spans="1:22">
      <c r="A106" s="34" t="s">
        <v>113</v>
      </c>
      <c r="B106" s="15">
        <v>4</v>
      </c>
      <c r="C106" s="17">
        <v>1</v>
      </c>
      <c r="D106" s="29" t="s">
        <v>162</v>
      </c>
      <c r="E106" s="35" t="s">
        <v>115</v>
      </c>
      <c r="F106" s="184">
        <v>283600</v>
      </c>
      <c r="G106" s="184">
        <v>2439</v>
      </c>
      <c r="H106" s="184">
        <v>101042</v>
      </c>
      <c r="I106" s="184">
        <v>3644</v>
      </c>
      <c r="J106" s="184">
        <v>81645</v>
      </c>
      <c r="K106" s="184">
        <v>15753</v>
      </c>
      <c r="L106" s="184">
        <v>180119</v>
      </c>
      <c r="M106" s="184">
        <v>49775</v>
      </c>
      <c r="N106" s="184">
        <v>7158</v>
      </c>
      <c r="O106" s="184">
        <v>5632</v>
      </c>
      <c r="P106" s="184">
        <v>1581</v>
      </c>
      <c r="Q106" s="184">
        <v>26953</v>
      </c>
      <c r="R106" s="184">
        <v>79299</v>
      </c>
      <c r="S106" s="184">
        <v>9721</v>
      </c>
      <c r="T106" s="36" t="s">
        <v>113</v>
      </c>
      <c r="U106" s="37">
        <v>4</v>
      </c>
      <c r="V106" s="37">
        <v>1</v>
      </c>
    </row>
    <row r="107" spans="1:22">
      <c r="A107" s="34"/>
      <c r="B107" s="15"/>
      <c r="C107" s="17"/>
      <c r="D107" s="29"/>
      <c r="E107" s="35" t="s">
        <v>116</v>
      </c>
      <c r="F107" s="184">
        <v>139342</v>
      </c>
      <c r="G107" s="184">
        <v>697</v>
      </c>
      <c r="H107" s="184">
        <v>28408</v>
      </c>
      <c r="I107" s="184">
        <v>936</v>
      </c>
      <c r="J107" s="184">
        <v>25109</v>
      </c>
      <c r="K107" s="184">
        <v>2363</v>
      </c>
      <c r="L107" s="184">
        <v>110237</v>
      </c>
      <c r="M107" s="184">
        <v>23632</v>
      </c>
      <c r="N107" s="184">
        <v>2565</v>
      </c>
      <c r="O107" s="184">
        <v>3503</v>
      </c>
      <c r="P107" s="184">
        <v>939</v>
      </c>
      <c r="Q107" s="184">
        <v>14142</v>
      </c>
      <c r="R107" s="184">
        <v>58758</v>
      </c>
      <c r="S107" s="184">
        <v>6698</v>
      </c>
      <c r="T107" s="36"/>
      <c r="U107" s="37"/>
      <c r="V107" s="37"/>
    </row>
    <row r="108" spans="1:22">
      <c r="A108" s="34" t="s">
        <v>113</v>
      </c>
      <c r="B108" s="15">
        <v>4</v>
      </c>
      <c r="C108" s="17">
        <v>21</v>
      </c>
      <c r="D108" s="29" t="s">
        <v>163</v>
      </c>
      <c r="E108" s="35" t="s">
        <v>115</v>
      </c>
      <c r="F108" s="184">
        <v>105503</v>
      </c>
      <c r="G108" s="184">
        <v>72</v>
      </c>
      <c r="H108" s="184">
        <v>26812</v>
      </c>
      <c r="I108" s="184">
        <v>881</v>
      </c>
      <c r="J108" s="184">
        <v>22982</v>
      </c>
      <c r="K108" s="184">
        <v>2949</v>
      </c>
      <c r="L108" s="184">
        <v>78619</v>
      </c>
      <c r="M108" s="184">
        <v>22685</v>
      </c>
      <c r="N108" s="184">
        <v>7777</v>
      </c>
      <c r="O108" s="184">
        <v>1987</v>
      </c>
      <c r="P108" s="184">
        <v>794</v>
      </c>
      <c r="Q108" s="184">
        <v>15345</v>
      </c>
      <c r="R108" s="184">
        <v>27890</v>
      </c>
      <c r="S108" s="184">
        <v>2141</v>
      </c>
      <c r="T108" s="38" t="s">
        <v>113</v>
      </c>
      <c r="U108" s="37">
        <v>4</v>
      </c>
      <c r="V108" s="37">
        <v>21</v>
      </c>
    </row>
    <row r="109" spans="1:22">
      <c r="A109" s="34"/>
      <c r="B109" s="15"/>
      <c r="C109" s="17"/>
      <c r="D109" s="29"/>
      <c r="E109" s="35" t="s">
        <v>116</v>
      </c>
      <c r="F109" s="184">
        <v>50528</v>
      </c>
      <c r="G109" s="184">
        <v>39</v>
      </c>
      <c r="H109" s="184">
        <v>7544</v>
      </c>
      <c r="I109" s="184">
        <v>169</v>
      </c>
      <c r="J109" s="184">
        <v>6976</v>
      </c>
      <c r="K109" s="184">
        <v>399</v>
      </c>
      <c r="L109" s="184">
        <v>42945</v>
      </c>
      <c r="M109" s="184">
        <v>9963</v>
      </c>
      <c r="N109" s="184">
        <v>2328</v>
      </c>
      <c r="O109" s="184">
        <v>1160</v>
      </c>
      <c r="P109" s="184">
        <v>441</v>
      </c>
      <c r="Q109" s="184">
        <v>7104</v>
      </c>
      <c r="R109" s="184">
        <v>20598</v>
      </c>
      <c r="S109" s="184">
        <v>1351</v>
      </c>
      <c r="T109" s="36"/>
      <c r="U109" s="37"/>
      <c r="V109" s="37"/>
    </row>
    <row r="110" spans="1:22">
      <c r="A110" s="34" t="s">
        <v>113</v>
      </c>
      <c r="B110" s="15">
        <v>4</v>
      </c>
      <c r="C110" s="17">
        <v>25</v>
      </c>
      <c r="D110" s="29" t="s">
        <v>164</v>
      </c>
      <c r="E110" s="35" t="s">
        <v>115</v>
      </c>
      <c r="F110" s="184">
        <v>60757</v>
      </c>
      <c r="G110" s="184">
        <v>376</v>
      </c>
      <c r="H110" s="184">
        <v>27775</v>
      </c>
      <c r="I110" s="184">
        <v>628</v>
      </c>
      <c r="J110" s="184">
        <v>21802</v>
      </c>
      <c r="K110" s="184">
        <v>5345</v>
      </c>
      <c r="L110" s="184">
        <v>32606</v>
      </c>
      <c r="M110" s="184">
        <v>13066</v>
      </c>
      <c r="N110" s="184">
        <v>779</v>
      </c>
      <c r="O110" s="184">
        <v>1012</v>
      </c>
      <c r="P110" s="184">
        <v>169</v>
      </c>
      <c r="Q110" s="184">
        <v>4258</v>
      </c>
      <c r="R110" s="184">
        <v>11787</v>
      </c>
      <c r="S110" s="184">
        <v>1535</v>
      </c>
      <c r="T110" s="38" t="s">
        <v>113</v>
      </c>
      <c r="U110" s="37">
        <v>4</v>
      </c>
      <c r="V110" s="37">
        <v>25</v>
      </c>
    </row>
    <row r="111" spans="1:22">
      <c r="A111" s="34"/>
      <c r="B111" s="15"/>
      <c r="C111" s="17"/>
      <c r="D111" s="29"/>
      <c r="E111" s="35" t="s">
        <v>116</v>
      </c>
      <c r="F111" s="184">
        <v>25175</v>
      </c>
      <c r="G111" s="184">
        <v>149</v>
      </c>
      <c r="H111" s="184">
        <v>5834</v>
      </c>
      <c r="I111" s="184">
        <v>134</v>
      </c>
      <c r="J111" s="184">
        <v>4933</v>
      </c>
      <c r="K111" s="184">
        <v>767</v>
      </c>
      <c r="L111" s="184">
        <v>19192</v>
      </c>
      <c r="M111" s="184">
        <v>5615</v>
      </c>
      <c r="N111" s="184">
        <v>247</v>
      </c>
      <c r="O111" s="184">
        <v>683</v>
      </c>
      <c r="P111" s="184">
        <v>100</v>
      </c>
      <c r="Q111" s="184">
        <v>1799</v>
      </c>
      <c r="R111" s="184">
        <v>9674</v>
      </c>
      <c r="S111" s="184">
        <v>1074</v>
      </c>
      <c r="T111" s="36"/>
      <c r="U111" s="37"/>
      <c r="V111" s="37"/>
    </row>
    <row r="112" spans="1:22">
      <c r="A112" s="34" t="s">
        <v>113</v>
      </c>
      <c r="B112" s="15">
        <v>4</v>
      </c>
      <c r="C112" s="17">
        <v>26</v>
      </c>
      <c r="D112" s="29" t="s">
        <v>165</v>
      </c>
      <c r="E112" s="35" t="s">
        <v>115</v>
      </c>
      <c r="F112" s="184">
        <v>90762</v>
      </c>
      <c r="G112" s="184">
        <v>627</v>
      </c>
      <c r="H112" s="184">
        <v>48464</v>
      </c>
      <c r="I112" s="184">
        <v>1709</v>
      </c>
      <c r="J112" s="184">
        <v>40808</v>
      </c>
      <c r="K112" s="184">
        <v>5947</v>
      </c>
      <c r="L112" s="184">
        <v>41671</v>
      </c>
      <c r="M112" s="184">
        <v>13669</v>
      </c>
      <c r="N112" s="184">
        <v>1262</v>
      </c>
      <c r="O112" s="184">
        <v>1671</v>
      </c>
      <c r="P112" s="184">
        <v>306</v>
      </c>
      <c r="Q112" s="184">
        <v>6972</v>
      </c>
      <c r="R112" s="184">
        <v>15754</v>
      </c>
      <c r="S112" s="184">
        <v>2037</v>
      </c>
      <c r="T112" s="38" t="s">
        <v>113</v>
      </c>
      <c r="U112" s="37">
        <v>4</v>
      </c>
      <c r="V112" s="37">
        <v>26</v>
      </c>
    </row>
    <row r="113" spans="1:22">
      <c r="A113" s="34"/>
      <c r="B113" s="15"/>
      <c r="C113" s="17"/>
      <c r="D113" s="29"/>
      <c r="E113" s="35" t="s">
        <v>116</v>
      </c>
      <c r="F113" s="184">
        <v>39053</v>
      </c>
      <c r="G113" s="184">
        <v>211</v>
      </c>
      <c r="H113" s="184">
        <v>14071</v>
      </c>
      <c r="I113" s="184">
        <v>590</v>
      </c>
      <c r="J113" s="184">
        <v>12562</v>
      </c>
      <c r="K113" s="184">
        <v>919</v>
      </c>
      <c r="L113" s="184">
        <v>24771</v>
      </c>
      <c r="M113" s="184">
        <v>6279</v>
      </c>
      <c r="N113" s="184">
        <v>395</v>
      </c>
      <c r="O113" s="184">
        <v>996</v>
      </c>
      <c r="P113" s="184">
        <v>188</v>
      </c>
      <c r="Q113" s="184">
        <v>3282</v>
      </c>
      <c r="R113" s="184">
        <v>12264</v>
      </c>
      <c r="S113" s="184">
        <v>1367</v>
      </c>
      <c r="T113" s="36"/>
      <c r="U113" s="37"/>
      <c r="V113" s="37"/>
    </row>
    <row r="114" spans="1:22">
      <c r="A114" s="34" t="s">
        <v>113</v>
      </c>
      <c r="B114" s="15">
        <v>4</v>
      </c>
      <c r="C114" s="17">
        <v>2</v>
      </c>
      <c r="D114" s="29" t="s">
        <v>287</v>
      </c>
      <c r="E114" s="35" t="s">
        <v>115</v>
      </c>
      <c r="F114" s="184">
        <v>257022</v>
      </c>
      <c r="G114" s="184">
        <v>1075</v>
      </c>
      <c r="H114" s="184">
        <v>103051</v>
      </c>
      <c r="I114" s="184">
        <v>3218</v>
      </c>
      <c r="J114" s="184">
        <v>85592</v>
      </c>
      <c r="K114" s="184">
        <v>14241</v>
      </c>
      <c r="L114" s="184">
        <v>152896</v>
      </c>
      <c r="M114" s="184">
        <v>49420</v>
      </c>
      <c r="N114" s="184">
        <v>9818</v>
      </c>
      <c r="O114" s="184">
        <v>4670</v>
      </c>
      <c r="P114" s="184">
        <v>1269</v>
      </c>
      <c r="Q114" s="184">
        <v>26575</v>
      </c>
      <c r="R114" s="184">
        <v>55431</v>
      </c>
      <c r="S114" s="184">
        <v>5713</v>
      </c>
      <c r="T114" s="36" t="s">
        <v>113</v>
      </c>
      <c r="U114" s="37">
        <v>4</v>
      </c>
      <c r="V114" s="37">
        <v>2</v>
      </c>
    </row>
    <row r="115" spans="1:22">
      <c r="A115" s="34"/>
      <c r="B115" s="15"/>
      <c r="C115" s="17"/>
      <c r="D115" s="29"/>
      <c r="E115" s="35" t="s">
        <v>116</v>
      </c>
      <c r="F115" s="184">
        <v>114756</v>
      </c>
      <c r="G115" s="184">
        <v>399</v>
      </c>
      <c r="H115" s="184">
        <v>27449</v>
      </c>
      <c r="I115" s="184">
        <v>893</v>
      </c>
      <c r="J115" s="184">
        <v>24471</v>
      </c>
      <c r="K115" s="184">
        <v>2085</v>
      </c>
      <c r="L115" s="184">
        <v>86908</v>
      </c>
      <c r="M115" s="184">
        <v>21857</v>
      </c>
      <c r="N115" s="184">
        <v>2970</v>
      </c>
      <c r="O115" s="184">
        <v>2839</v>
      </c>
      <c r="P115" s="184">
        <v>729</v>
      </c>
      <c r="Q115" s="184">
        <v>12185</v>
      </c>
      <c r="R115" s="184">
        <v>42536</v>
      </c>
      <c r="S115" s="184">
        <v>3792</v>
      </c>
      <c r="T115" s="36"/>
      <c r="U115" s="37"/>
      <c r="V115" s="37"/>
    </row>
    <row r="116" spans="1:22">
      <c r="A116" s="34" t="s">
        <v>113</v>
      </c>
      <c r="B116" s="15">
        <v>4</v>
      </c>
      <c r="C116" s="17">
        <v>35</v>
      </c>
      <c r="D116" s="29" t="s">
        <v>166</v>
      </c>
      <c r="E116" s="35" t="s">
        <v>115</v>
      </c>
      <c r="F116" s="184">
        <v>98157</v>
      </c>
      <c r="G116" s="184">
        <v>970</v>
      </c>
      <c r="H116" s="184">
        <v>43437</v>
      </c>
      <c r="I116" s="184">
        <v>950</v>
      </c>
      <c r="J116" s="184">
        <v>37535</v>
      </c>
      <c r="K116" s="184">
        <v>4952</v>
      </c>
      <c r="L116" s="184">
        <v>53750</v>
      </c>
      <c r="M116" s="184">
        <v>16417</v>
      </c>
      <c r="N116" s="184">
        <v>2790</v>
      </c>
      <c r="O116" s="184">
        <v>1950</v>
      </c>
      <c r="P116" s="184">
        <v>448</v>
      </c>
      <c r="Q116" s="184">
        <v>8516</v>
      </c>
      <c r="R116" s="184">
        <v>21501</v>
      </c>
      <c r="S116" s="184">
        <v>2128</v>
      </c>
      <c r="T116" s="38" t="s">
        <v>113</v>
      </c>
      <c r="U116" s="37">
        <v>4</v>
      </c>
      <c r="V116" s="37">
        <v>35</v>
      </c>
    </row>
    <row r="117" spans="1:22">
      <c r="A117" s="34"/>
      <c r="B117" s="15"/>
      <c r="C117" s="17"/>
      <c r="D117" s="29"/>
      <c r="E117" s="35" t="s">
        <v>116</v>
      </c>
      <c r="F117" s="184">
        <v>43052</v>
      </c>
      <c r="G117" s="184">
        <v>357</v>
      </c>
      <c r="H117" s="184">
        <v>10654</v>
      </c>
      <c r="I117" s="184">
        <v>259</v>
      </c>
      <c r="J117" s="184">
        <v>9453</v>
      </c>
      <c r="K117" s="184">
        <v>942</v>
      </c>
      <c r="L117" s="184">
        <v>32041</v>
      </c>
      <c r="M117" s="184">
        <v>8357</v>
      </c>
      <c r="N117" s="184">
        <v>721</v>
      </c>
      <c r="O117" s="184">
        <v>1184</v>
      </c>
      <c r="P117" s="184">
        <v>261</v>
      </c>
      <c r="Q117" s="184">
        <v>3983</v>
      </c>
      <c r="R117" s="184">
        <v>16153</v>
      </c>
      <c r="S117" s="184">
        <v>1382</v>
      </c>
      <c r="T117" s="36"/>
      <c r="U117" s="37"/>
      <c r="V117" s="37"/>
    </row>
    <row r="118" spans="1:22">
      <c r="A118" s="34" t="s">
        <v>113</v>
      </c>
      <c r="B118" s="15">
        <v>4</v>
      </c>
      <c r="C118" s="17">
        <v>36</v>
      </c>
      <c r="D118" s="29" t="s">
        <v>167</v>
      </c>
      <c r="E118" s="35" t="s">
        <v>115</v>
      </c>
      <c r="F118" s="184">
        <v>128988</v>
      </c>
      <c r="G118" s="184">
        <v>943</v>
      </c>
      <c r="H118" s="184">
        <v>46489</v>
      </c>
      <c r="I118" s="184">
        <v>1152</v>
      </c>
      <c r="J118" s="184">
        <v>38021</v>
      </c>
      <c r="K118" s="184">
        <v>7316</v>
      </c>
      <c r="L118" s="184">
        <v>81556</v>
      </c>
      <c r="M118" s="184">
        <v>25220</v>
      </c>
      <c r="N118" s="184">
        <v>3667</v>
      </c>
      <c r="O118" s="184">
        <v>2263</v>
      </c>
      <c r="P118" s="184">
        <v>621</v>
      </c>
      <c r="Q118" s="184">
        <v>11382</v>
      </c>
      <c r="R118" s="184">
        <v>32866</v>
      </c>
      <c r="S118" s="184">
        <v>5537</v>
      </c>
      <c r="T118" s="38" t="s">
        <v>113</v>
      </c>
      <c r="U118" s="37">
        <v>4</v>
      </c>
      <c r="V118" s="37">
        <v>36</v>
      </c>
    </row>
    <row r="119" spans="1:22">
      <c r="A119" s="34"/>
      <c r="B119" s="15"/>
      <c r="C119" s="17"/>
      <c r="D119" s="29"/>
      <c r="E119" s="35" t="s">
        <v>116</v>
      </c>
      <c r="F119" s="184">
        <v>63342</v>
      </c>
      <c r="G119" s="184">
        <v>310</v>
      </c>
      <c r="H119" s="184">
        <v>14213</v>
      </c>
      <c r="I119" s="184">
        <v>238</v>
      </c>
      <c r="J119" s="184">
        <v>12802</v>
      </c>
      <c r="K119" s="184">
        <v>1173</v>
      </c>
      <c r="L119" s="184">
        <v>48819</v>
      </c>
      <c r="M119" s="184">
        <v>11648</v>
      </c>
      <c r="N119" s="184">
        <v>1318</v>
      </c>
      <c r="O119" s="184">
        <v>1382</v>
      </c>
      <c r="P119" s="184">
        <v>366</v>
      </c>
      <c r="Q119" s="184">
        <v>5420</v>
      </c>
      <c r="R119" s="184">
        <v>24657</v>
      </c>
      <c r="S119" s="184">
        <v>4028</v>
      </c>
      <c r="T119" s="36"/>
      <c r="U119" s="37"/>
      <c r="V119" s="37"/>
    </row>
    <row r="120" spans="1:22">
      <c r="A120" s="34" t="s">
        <v>113</v>
      </c>
      <c r="B120" s="15">
        <v>4</v>
      </c>
      <c r="C120" s="17">
        <v>37</v>
      </c>
      <c r="D120" s="29" t="s">
        <v>168</v>
      </c>
      <c r="E120" s="35" t="s">
        <v>115</v>
      </c>
      <c r="F120" s="184">
        <v>49470</v>
      </c>
      <c r="G120" s="184">
        <v>540</v>
      </c>
      <c r="H120" s="184">
        <v>20051</v>
      </c>
      <c r="I120" s="184">
        <v>649</v>
      </c>
      <c r="J120" s="184">
        <v>15590</v>
      </c>
      <c r="K120" s="184">
        <v>3812</v>
      </c>
      <c r="L120" s="184">
        <v>28879</v>
      </c>
      <c r="M120" s="184">
        <v>9638</v>
      </c>
      <c r="N120" s="184">
        <v>429</v>
      </c>
      <c r="O120" s="184">
        <v>872</v>
      </c>
      <c r="P120" s="184">
        <v>281</v>
      </c>
      <c r="Q120" s="184">
        <v>3155</v>
      </c>
      <c r="R120" s="184">
        <v>12862</v>
      </c>
      <c r="S120" s="184">
        <v>1642</v>
      </c>
      <c r="T120" s="38" t="s">
        <v>113</v>
      </c>
      <c r="U120" s="37">
        <v>4</v>
      </c>
      <c r="V120" s="37">
        <v>37</v>
      </c>
    </row>
    <row r="121" spans="1:22">
      <c r="A121" s="34"/>
      <c r="B121" s="15"/>
      <c r="C121" s="17"/>
      <c r="D121" s="29"/>
      <c r="E121" s="35" t="s">
        <v>116</v>
      </c>
      <c r="F121" s="184">
        <v>22533</v>
      </c>
      <c r="G121" s="184">
        <v>195</v>
      </c>
      <c r="H121" s="184">
        <v>4646</v>
      </c>
      <c r="I121" s="184">
        <v>144</v>
      </c>
      <c r="J121" s="184">
        <v>3814</v>
      </c>
      <c r="K121" s="184">
        <v>688</v>
      </c>
      <c r="L121" s="184">
        <v>17692</v>
      </c>
      <c r="M121" s="184">
        <v>4652</v>
      </c>
      <c r="N121" s="184">
        <v>137</v>
      </c>
      <c r="O121" s="184">
        <v>537</v>
      </c>
      <c r="P121" s="184">
        <v>147</v>
      </c>
      <c r="Q121" s="184">
        <v>1595</v>
      </c>
      <c r="R121" s="184">
        <v>9482</v>
      </c>
      <c r="S121" s="184">
        <v>1142</v>
      </c>
      <c r="T121" s="36"/>
      <c r="U121" s="37"/>
      <c r="V121" s="37"/>
    </row>
    <row r="122" spans="1:22">
      <c r="A122" s="34" t="s">
        <v>113</v>
      </c>
      <c r="B122" s="15">
        <v>4</v>
      </c>
      <c r="C122" s="17">
        <v>3</v>
      </c>
      <c r="D122" s="29" t="s">
        <v>180</v>
      </c>
      <c r="E122" s="35" t="s">
        <v>115</v>
      </c>
      <c r="F122" s="184">
        <v>276615</v>
      </c>
      <c r="G122" s="184">
        <v>2453</v>
      </c>
      <c r="H122" s="184">
        <v>109977</v>
      </c>
      <c r="I122" s="184">
        <v>2751</v>
      </c>
      <c r="J122" s="184">
        <v>91146</v>
      </c>
      <c r="K122" s="184">
        <v>16080</v>
      </c>
      <c r="L122" s="184">
        <v>164185</v>
      </c>
      <c r="M122" s="184">
        <v>51275</v>
      </c>
      <c r="N122" s="184">
        <v>6886</v>
      </c>
      <c r="O122" s="184">
        <v>5085</v>
      </c>
      <c r="P122" s="184">
        <v>1350</v>
      </c>
      <c r="Q122" s="184">
        <v>23053</v>
      </c>
      <c r="R122" s="184">
        <v>67229</v>
      </c>
      <c r="S122" s="184">
        <v>9307</v>
      </c>
      <c r="T122" s="36" t="s">
        <v>113</v>
      </c>
      <c r="U122" s="37">
        <v>4</v>
      </c>
      <c r="V122" s="37">
        <v>3</v>
      </c>
    </row>
    <row r="123" spans="1:22">
      <c r="A123" s="34"/>
      <c r="B123" s="15"/>
      <c r="C123" s="17"/>
      <c r="D123" s="29"/>
      <c r="E123" s="35" t="s">
        <v>116</v>
      </c>
      <c r="F123" s="184">
        <v>128927</v>
      </c>
      <c r="G123" s="184">
        <v>862</v>
      </c>
      <c r="H123" s="184">
        <v>29513</v>
      </c>
      <c r="I123" s="184">
        <v>641</v>
      </c>
      <c r="J123" s="184">
        <v>26069</v>
      </c>
      <c r="K123" s="184">
        <v>2803</v>
      </c>
      <c r="L123" s="184">
        <v>98552</v>
      </c>
      <c r="M123" s="184">
        <v>24657</v>
      </c>
      <c r="N123" s="184">
        <v>2176</v>
      </c>
      <c r="O123" s="184">
        <v>3103</v>
      </c>
      <c r="P123" s="184">
        <v>774</v>
      </c>
      <c r="Q123" s="184">
        <v>10998</v>
      </c>
      <c r="R123" s="184">
        <v>50292</v>
      </c>
      <c r="S123" s="184">
        <v>6552</v>
      </c>
      <c r="T123" s="36"/>
      <c r="U123" s="37"/>
      <c r="V123" s="37"/>
    </row>
    <row r="124" spans="1:22">
      <c r="A124" s="3" t="s">
        <v>113</v>
      </c>
      <c r="B124" s="26">
        <v>4</v>
      </c>
      <c r="C124" s="28"/>
      <c r="D124" s="20" t="s">
        <v>169</v>
      </c>
      <c r="E124" s="4" t="s">
        <v>115</v>
      </c>
      <c r="F124" s="185">
        <v>817237</v>
      </c>
      <c r="G124" s="185">
        <v>5967</v>
      </c>
      <c r="H124" s="185">
        <v>314070</v>
      </c>
      <c r="I124" s="185">
        <v>9613</v>
      </c>
      <c r="J124" s="185">
        <v>258383</v>
      </c>
      <c r="K124" s="185">
        <v>46074</v>
      </c>
      <c r="L124" s="185">
        <v>497200</v>
      </c>
      <c r="M124" s="185">
        <v>150470</v>
      </c>
      <c r="N124" s="185">
        <v>23862</v>
      </c>
      <c r="O124" s="185">
        <v>15387</v>
      </c>
      <c r="P124" s="185">
        <v>4200</v>
      </c>
      <c r="Q124" s="185">
        <v>76581</v>
      </c>
      <c r="R124" s="185">
        <v>201959</v>
      </c>
      <c r="S124" s="185">
        <v>24741</v>
      </c>
      <c r="T124" s="5" t="s">
        <v>113</v>
      </c>
      <c r="U124" s="6">
        <v>4</v>
      </c>
      <c r="V124" s="6"/>
    </row>
    <row r="125" spans="1:22">
      <c r="A125" s="3"/>
      <c r="B125" s="26"/>
      <c r="C125" s="28"/>
      <c r="D125" s="20"/>
      <c r="E125" s="4" t="s">
        <v>116</v>
      </c>
      <c r="F125" s="185">
        <v>383025</v>
      </c>
      <c r="G125" s="185">
        <v>1958</v>
      </c>
      <c r="H125" s="185">
        <v>85370</v>
      </c>
      <c r="I125" s="185">
        <v>2470</v>
      </c>
      <c r="J125" s="185">
        <v>75649</v>
      </c>
      <c r="K125" s="185">
        <v>7251</v>
      </c>
      <c r="L125" s="185">
        <v>295697</v>
      </c>
      <c r="M125" s="185">
        <v>70146</v>
      </c>
      <c r="N125" s="185">
        <v>7711</v>
      </c>
      <c r="O125" s="185">
        <v>9445</v>
      </c>
      <c r="P125" s="185">
        <v>2442</v>
      </c>
      <c r="Q125" s="185">
        <v>37325</v>
      </c>
      <c r="R125" s="185">
        <v>151586</v>
      </c>
      <c r="S125" s="185">
        <v>17042</v>
      </c>
      <c r="T125" s="8"/>
      <c r="U125" s="6"/>
      <c r="V125" s="6"/>
    </row>
    <row r="126" spans="1:22">
      <c r="A126" s="3" t="s">
        <v>113</v>
      </c>
      <c r="B126" s="26"/>
      <c r="C126" s="28"/>
      <c r="D126" s="20" t="s">
        <v>170</v>
      </c>
      <c r="E126" s="4" t="s">
        <v>115</v>
      </c>
      <c r="F126" s="185">
        <v>4936486</v>
      </c>
      <c r="G126" s="185">
        <v>22180</v>
      </c>
      <c r="H126" s="185">
        <v>1663449</v>
      </c>
      <c r="I126" s="185">
        <v>69655</v>
      </c>
      <c r="J126" s="185">
        <v>1327908</v>
      </c>
      <c r="K126" s="185">
        <v>265886</v>
      </c>
      <c r="L126" s="185">
        <v>3250835</v>
      </c>
      <c r="M126" s="185">
        <v>973400</v>
      </c>
      <c r="N126" s="185">
        <v>204428</v>
      </c>
      <c r="O126" s="185">
        <v>131794</v>
      </c>
      <c r="P126" s="185">
        <v>29632</v>
      </c>
      <c r="Q126" s="185">
        <v>615378</v>
      </c>
      <c r="R126" s="185">
        <v>1146257</v>
      </c>
      <c r="S126" s="185">
        <v>149946</v>
      </c>
      <c r="T126" s="5" t="s">
        <v>113</v>
      </c>
      <c r="U126" s="6"/>
      <c r="V126" s="6"/>
    </row>
    <row r="127" spans="1:22">
      <c r="A127" s="3"/>
      <c r="B127" s="26"/>
      <c r="C127" s="26"/>
      <c r="D127" s="3"/>
      <c r="E127" s="4" t="s">
        <v>116</v>
      </c>
      <c r="F127" s="185">
        <v>2257137</v>
      </c>
      <c r="G127" s="185">
        <v>8186</v>
      </c>
      <c r="H127" s="185">
        <v>421051</v>
      </c>
      <c r="I127" s="185">
        <v>17722</v>
      </c>
      <c r="J127" s="185">
        <v>362026</v>
      </c>
      <c r="K127" s="185">
        <v>41303</v>
      </c>
      <c r="L127" s="185">
        <v>1827884</v>
      </c>
      <c r="M127" s="185">
        <v>434195</v>
      </c>
      <c r="N127" s="185">
        <v>69463</v>
      </c>
      <c r="O127" s="185">
        <v>75118</v>
      </c>
      <c r="P127" s="185">
        <v>16244</v>
      </c>
      <c r="Q127" s="185">
        <v>280765</v>
      </c>
      <c r="R127" s="185">
        <v>856808</v>
      </c>
      <c r="S127" s="185">
        <v>95291</v>
      </c>
      <c r="T127" s="5"/>
      <c r="U127" s="6"/>
      <c r="V127" s="6"/>
    </row>
    <row r="128" spans="1:22" ht="26.25" customHeight="1">
      <c r="A128" s="350" t="s">
        <v>402</v>
      </c>
      <c r="B128" s="350"/>
      <c r="C128" s="350"/>
      <c r="D128" s="350"/>
      <c r="E128" s="350"/>
      <c r="F128" s="350"/>
      <c r="G128" s="350"/>
      <c r="H128" s="350"/>
      <c r="I128" s="350"/>
      <c r="J128" s="350"/>
      <c r="K128" s="350"/>
      <c r="L128" s="29" t="s">
        <v>342</v>
      </c>
    </row>
  </sheetData>
  <mergeCells count="11">
    <mergeCell ref="L3:S3"/>
    <mergeCell ref="T3:V5"/>
    <mergeCell ref="M4:S4"/>
    <mergeCell ref="D3:E5"/>
    <mergeCell ref="A128:K128"/>
    <mergeCell ref="A3:C5"/>
    <mergeCell ref="I4:K4"/>
    <mergeCell ref="F3:F5"/>
    <mergeCell ref="G3:K3"/>
    <mergeCell ref="G4:G5"/>
    <mergeCell ref="H4:H5"/>
  </mergeCells>
  <phoneticPr fontId="2" type="noConversion"/>
  <conditionalFormatting sqref="A6:A38 D6:E38 B39:C39">
    <cfRule type="cellIs" dxfId="10" priority="11" stopIfTrue="1" operator="equal">
      <formula>1</formula>
    </cfRule>
    <cfRule type="cellIs" dxfId="9" priority="12" stopIfTrue="1" operator="equal">
      <formula>2</formula>
    </cfRule>
  </conditionalFormatting>
  <conditionalFormatting sqref="A40:A45 D40:E45">
    <cfRule type="cellIs" dxfId="8" priority="7" stopIfTrue="1" operator="equal">
      <formula>1</formula>
    </cfRule>
    <cfRule type="cellIs" dxfId="7" priority="8" stopIfTrue="1" operator="equal">
      <formula>2</formula>
    </cfRule>
  </conditionalFormatting>
  <conditionalFormatting sqref="D75:E127 A75:A128 L128">
    <cfRule type="cellIs" dxfId="6" priority="3" stopIfTrue="1" operator="equal">
      <formula>1</formula>
    </cfRule>
    <cfRule type="cellIs" dxfId="5" priority="4" stopIfTrue="1" operator="equal">
      <formula>2</formula>
    </cfRule>
  </conditionalFormatting>
  <conditionalFormatting sqref="F6:S127">
    <cfRule type="cellIs" dxfId="4" priority="1" stopIfTrue="1" operator="equal">
      <formula>"."</formula>
    </cfRule>
    <cfRule type="cellIs" dxfId="3" priority="2" stopIfTrue="1" operator="equal">
      <formula>"..."</formula>
    </cfRule>
  </conditionalFormatting>
  <hyperlinks>
    <hyperlink ref="A1" location="Inhalt!A1" display="Inhalt" xr:uid="{FE9DE48A-5C05-46BB-8073-F6CD9AEDEB80}"/>
  </hyperlinks>
  <pageMargins left="0.59055118110236227" right="0.59055118110236227" top="0.43307086614173229" bottom="0.82677165354330717" header="0.31496062992125984" footer="0.55118110236220474"/>
  <pageSetup paperSize="9" firstPageNumber="16" pageOrder="overThenDown" orientation="portrait" r:id="rId1"/>
  <headerFooter>
    <oddFooter>&amp;C&amp;"BaWue Sans,Standard"&amp;7&amp;P</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H67"/>
  <sheetViews>
    <sheetView zoomScaleNormal="100" workbookViewId="0">
      <pane ySplit="5" topLeftCell="A6" activePane="bottomLeft" state="frozen"/>
      <selection activeCell="D48" sqref="D48"/>
      <selection pane="bottomLeft" activeCell="A56" sqref="A56"/>
    </sheetView>
  </sheetViews>
  <sheetFormatPr baseColWidth="10" defaultColWidth="11.42578125" defaultRowHeight="12.75"/>
  <cols>
    <col min="1" max="1" width="26.42578125" style="64" customWidth="1"/>
    <col min="2" max="2" width="9.28515625" style="64" customWidth="1"/>
    <col min="3" max="7" width="11.28515625" style="64" customWidth="1"/>
    <col min="8" max="16384" width="11.42578125" style="64"/>
  </cols>
  <sheetData>
    <row r="1" spans="1:7" s="214" customFormat="1" ht="15.75">
      <c r="A1" s="199" t="s">
        <v>351</v>
      </c>
    </row>
    <row r="2" spans="1:7" ht="16.5" customHeight="1">
      <c r="A2" s="156" t="s">
        <v>277</v>
      </c>
    </row>
    <row r="3" spans="1:7" s="143" customFormat="1" ht="14.85" customHeight="1">
      <c r="A3" s="172" t="s">
        <v>337</v>
      </c>
      <c r="B3" s="66"/>
      <c r="C3" s="66"/>
      <c r="D3" s="66"/>
      <c r="E3" s="66"/>
      <c r="F3" s="63"/>
    </row>
    <row r="4" spans="1:7" s="142" customFormat="1" ht="17.100000000000001" customHeight="1">
      <c r="A4" s="330" t="s">
        <v>171</v>
      </c>
      <c r="B4" s="275" t="s">
        <v>279</v>
      </c>
      <c r="C4" s="273" t="s">
        <v>8</v>
      </c>
      <c r="D4" s="274"/>
      <c r="E4" s="274"/>
      <c r="F4" s="274"/>
      <c r="G4" s="274"/>
    </row>
    <row r="5" spans="1:7" s="142" customFormat="1" ht="45" customHeight="1">
      <c r="A5" s="331"/>
      <c r="B5" s="276"/>
      <c r="C5" s="25" t="s">
        <v>263</v>
      </c>
      <c r="D5" s="25" t="s">
        <v>264</v>
      </c>
      <c r="E5" s="25" t="s">
        <v>269</v>
      </c>
      <c r="F5" s="89" t="s">
        <v>0</v>
      </c>
      <c r="G5" s="31" t="s">
        <v>288</v>
      </c>
    </row>
    <row r="6" spans="1:7" ht="12.75" customHeight="1">
      <c r="A6" s="145" t="s">
        <v>443</v>
      </c>
      <c r="B6" s="183">
        <v>443058</v>
      </c>
      <c r="C6" s="183">
        <v>324822</v>
      </c>
      <c r="D6" s="183">
        <v>118236</v>
      </c>
      <c r="E6" s="183">
        <v>16293</v>
      </c>
      <c r="F6" s="183">
        <v>351131</v>
      </c>
      <c r="G6" s="183">
        <v>91927</v>
      </c>
    </row>
    <row r="7" spans="1:7" ht="12.75" customHeight="1">
      <c r="A7" s="145" t="s">
        <v>445</v>
      </c>
      <c r="B7" s="183">
        <v>187062</v>
      </c>
      <c r="C7" s="183">
        <v>142950</v>
      </c>
      <c r="D7" s="183">
        <v>44112</v>
      </c>
      <c r="E7" s="183">
        <v>6535</v>
      </c>
      <c r="F7" s="183">
        <v>147415</v>
      </c>
      <c r="G7" s="183">
        <v>39647</v>
      </c>
    </row>
    <row r="8" spans="1:7" ht="12.75" customHeight="1">
      <c r="A8" s="145" t="s">
        <v>118</v>
      </c>
      <c r="B8" s="183">
        <v>224009</v>
      </c>
      <c r="C8" s="183">
        <v>163685</v>
      </c>
      <c r="D8" s="183">
        <v>60324</v>
      </c>
      <c r="E8" s="183">
        <v>9543</v>
      </c>
      <c r="F8" s="183">
        <v>174306</v>
      </c>
      <c r="G8" s="183">
        <v>49703</v>
      </c>
    </row>
    <row r="9" spans="1:7" ht="12.75" customHeight="1">
      <c r="A9" s="145" t="s">
        <v>119</v>
      </c>
      <c r="B9" s="183">
        <v>88888</v>
      </c>
      <c r="C9" s="183">
        <v>62374</v>
      </c>
      <c r="D9" s="183">
        <v>26514</v>
      </c>
      <c r="E9" s="183">
        <v>4110</v>
      </c>
      <c r="F9" s="183">
        <v>69984</v>
      </c>
      <c r="G9" s="183">
        <v>18904</v>
      </c>
    </row>
    <row r="10" spans="1:7" ht="12.75" customHeight="1">
      <c r="A10" s="145" t="s">
        <v>120</v>
      </c>
      <c r="B10" s="183">
        <v>215871</v>
      </c>
      <c r="C10" s="183">
        <v>157407</v>
      </c>
      <c r="D10" s="183">
        <v>58464</v>
      </c>
      <c r="E10" s="183">
        <v>8511</v>
      </c>
      <c r="F10" s="183">
        <v>164567</v>
      </c>
      <c r="G10" s="183">
        <v>51303</v>
      </c>
    </row>
    <row r="11" spans="1:7" ht="12.75" customHeight="1">
      <c r="A11" s="145" t="s">
        <v>121</v>
      </c>
      <c r="B11" s="183">
        <v>154495</v>
      </c>
      <c r="C11" s="183">
        <v>107838</v>
      </c>
      <c r="D11" s="183">
        <v>46657</v>
      </c>
      <c r="E11" s="183">
        <v>6982</v>
      </c>
      <c r="F11" s="183">
        <v>120811</v>
      </c>
      <c r="G11" s="183">
        <v>33684</v>
      </c>
    </row>
    <row r="12" spans="1:7" ht="12.75" customHeight="1">
      <c r="A12" s="140" t="s">
        <v>122</v>
      </c>
      <c r="B12" s="183">
        <v>1313383</v>
      </c>
      <c r="C12" s="183">
        <v>959076</v>
      </c>
      <c r="D12" s="183">
        <v>354307</v>
      </c>
      <c r="E12" s="183">
        <v>51974</v>
      </c>
      <c r="F12" s="183">
        <v>1028214</v>
      </c>
      <c r="G12" s="183">
        <v>285168</v>
      </c>
    </row>
    <row r="13" spans="1:7" ht="12.75" customHeight="1">
      <c r="A13" s="145" t="s">
        <v>444</v>
      </c>
      <c r="B13" s="183">
        <v>77043</v>
      </c>
      <c r="C13" s="183">
        <v>54819</v>
      </c>
      <c r="D13" s="183">
        <v>22224</v>
      </c>
      <c r="E13" s="183">
        <v>3747</v>
      </c>
      <c r="F13" s="183">
        <v>59277</v>
      </c>
      <c r="G13" s="183">
        <v>17766</v>
      </c>
    </row>
    <row r="14" spans="1:7" ht="12.75" customHeight="1">
      <c r="A14" s="145" t="s">
        <v>446</v>
      </c>
      <c r="B14" s="183">
        <v>152996</v>
      </c>
      <c r="C14" s="183">
        <v>118142</v>
      </c>
      <c r="D14" s="183">
        <v>34854</v>
      </c>
      <c r="E14" s="183">
        <v>6207</v>
      </c>
      <c r="F14" s="183">
        <v>120090</v>
      </c>
      <c r="G14" s="183">
        <v>32906</v>
      </c>
    </row>
    <row r="15" spans="1:7" ht="12.75" customHeight="1">
      <c r="A15" s="145" t="s">
        <v>125</v>
      </c>
      <c r="B15" s="183">
        <v>63241</v>
      </c>
      <c r="C15" s="183">
        <v>49244</v>
      </c>
      <c r="D15" s="183">
        <v>13997</v>
      </c>
      <c r="E15" s="183">
        <v>3010</v>
      </c>
      <c r="F15" s="183">
        <v>53204</v>
      </c>
      <c r="G15" s="183">
        <v>10037</v>
      </c>
    </row>
    <row r="16" spans="1:7" ht="12.75" customHeight="1">
      <c r="A16" s="145" t="s">
        <v>126</v>
      </c>
      <c r="B16" s="183">
        <v>89896</v>
      </c>
      <c r="C16" s="183">
        <v>66084</v>
      </c>
      <c r="D16" s="183">
        <v>23812</v>
      </c>
      <c r="E16" s="183">
        <v>4339</v>
      </c>
      <c r="F16" s="183">
        <v>74119</v>
      </c>
      <c r="G16" s="183">
        <v>15777</v>
      </c>
    </row>
    <row r="17" spans="1:8" ht="12.75" customHeight="1">
      <c r="A17" s="145" t="s">
        <v>127</v>
      </c>
      <c r="B17" s="183">
        <v>56988</v>
      </c>
      <c r="C17" s="183">
        <v>40271</v>
      </c>
      <c r="D17" s="183">
        <v>16717</v>
      </c>
      <c r="E17" s="183">
        <v>2788</v>
      </c>
      <c r="F17" s="183">
        <v>49330</v>
      </c>
      <c r="G17" s="183">
        <v>7658</v>
      </c>
    </row>
    <row r="18" spans="1:8" ht="12.75" customHeight="1">
      <c r="A18" s="146" t="s">
        <v>128</v>
      </c>
      <c r="B18" s="183">
        <v>440164</v>
      </c>
      <c r="C18" s="183">
        <v>328560</v>
      </c>
      <c r="D18" s="183">
        <v>111604</v>
      </c>
      <c r="E18" s="183">
        <v>20091</v>
      </c>
      <c r="F18" s="183">
        <v>356020</v>
      </c>
      <c r="G18" s="183">
        <v>84144</v>
      </c>
    </row>
    <row r="19" spans="1:8" ht="12.75" customHeight="1">
      <c r="A19" s="145" t="s">
        <v>447</v>
      </c>
      <c r="B19" s="183">
        <v>52848</v>
      </c>
      <c r="C19" s="183">
        <v>37991</v>
      </c>
      <c r="D19" s="183">
        <v>14857</v>
      </c>
      <c r="E19" s="183">
        <v>2248</v>
      </c>
      <c r="F19" s="183">
        <v>41632</v>
      </c>
      <c r="G19" s="183">
        <v>11216</v>
      </c>
    </row>
    <row r="20" spans="1:8" ht="12.75" customHeight="1">
      <c r="A20" s="145" t="s">
        <v>130</v>
      </c>
      <c r="B20" s="183">
        <v>135513</v>
      </c>
      <c r="C20" s="183">
        <v>99320</v>
      </c>
      <c r="D20" s="183">
        <v>36193</v>
      </c>
      <c r="E20" s="183">
        <v>6373</v>
      </c>
      <c r="F20" s="183">
        <v>115957</v>
      </c>
      <c r="G20" s="183">
        <v>19556</v>
      </c>
    </row>
    <row r="21" spans="1:8" ht="12.75" customHeight="1">
      <c r="A21" s="140" t="s">
        <v>131</v>
      </c>
      <c r="B21" s="183">
        <v>188361</v>
      </c>
      <c r="C21" s="183">
        <v>137311</v>
      </c>
      <c r="D21" s="183">
        <v>51050</v>
      </c>
      <c r="E21" s="183">
        <v>8621</v>
      </c>
      <c r="F21" s="183">
        <v>157589</v>
      </c>
      <c r="G21" s="183">
        <v>30772</v>
      </c>
    </row>
    <row r="22" spans="1:8" s="7" customFormat="1" ht="22.5" customHeight="1">
      <c r="A22" s="138" t="s">
        <v>176</v>
      </c>
      <c r="B22" s="186">
        <v>1941908</v>
      </c>
      <c r="C22" s="186">
        <v>1424947</v>
      </c>
      <c r="D22" s="186">
        <v>516961</v>
      </c>
      <c r="E22" s="186">
        <v>80686</v>
      </c>
      <c r="F22" s="186">
        <v>1541823</v>
      </c>
      <c r="G22" s="186">
        <v>400084</v>
      </c>
      <c r="H22" s="64"/>
    </row>
    <row r="23" spans="1:8" ht="12.75" customHeight="1">
      <c r="A23" s="145" t="s">
        <v>133</v>
      </c>
      <c r="B23" s="183">
        <v>31871</v>
      </c>
      <c r="C23" s="183">
        <v>21718</v>
      </c>
      <c r="D23" s="183">
        <v>10153</v>
      </c>
      <c r="E23" s="183">
        <v>1466</v>
      </c>
      <c r="F23" s="183">
        <v>24808</v>
      </c>
      <c r="G23" s="183">
        <v>7063</v>
      </c>
    </row>
    <row r="24" spans="1:8" ht="12.75" customHeight="1">
      <c r="A24" s="145" t="s">
        <v>134</v>
      </c>
      <c r="B24" s="183">
        <v>204617</v>
      </c>
      <c r="C24" s="183">
        <v>143577</v>
      </c>
      <c r="D24" s="183">
        <v>61040</v>
      </c>
      <c r="E24" s="183">
        <v>8499</v>
      </c>
      <c r="F24" s="183">
        <v>167922</v>
      </c>
      <c r="G24" s="183">
        <v>36695</v>
      </c>
    </row>
    <row r="25" spans="1:8" ht="12.75" customHeight="1">
      <c r="A25" s="145" t="s">
        <v>135</v>
      </c>
      <c r="B25" s="183">
        <v>152316</v>
      </c>
      <c r="C25" s="183">
        <v>109659</v>
      </c>
      <c r="D25" s="183">
        <v>42657</v>
      </c>
      <c r="E25" s="183">
        <v>6158</v>
      </c>
      <c r="F25" s="183">
        <v>117110</v>
      </c>
      <c r="G25" s="183">
        <v>35206</v>
      </c>
    </row>
    <row r="26" spans="1:8" ht="12.75" customHeight="1">
      <c r="A26" s="145" t="s">
        <v>136</v>
      </c>
      <c r="B26" s="183">
        <v>90918</v>
      </c>
      <c r="C26" s="183">
        <v>69258</v>
      </c>
      <c r="D26" s="183">
        <v>21660</v>
      </c>
      <c r="E26" s="183">
        <v>3363</v>
      </c>
      <c r="F26" s="183">
        <v>69381</v>
      </c>
      <c r="G26" s="183">
        <v>21537</v>
      </c>
    </row>
    <row r="27" spans="1:8" ht="12.75" customHeight="1">
      <c r="A27" s="140" t="s">
        <v>137</v>
      </c>
      <c r="B27" s="183">
        <v>479722</v>
      </c>
      <c r="C27" s="183">
        <v>344212</v>
      </c>
      <c r="D27" s="183">
        <v>135510</v>
      </c>
      <c r="E27" s="183">
        <v>19486</v>
      </c>
      <c r="F27" s="183">
        <v>379221</v>
      </c>
      <c r="G27" s="183">
        <v>100501</v>
      </c>
    </row>
    <row r="28" spans="1:8" ht="12.75" customHeight="1">
      <c r="A28" s="145" t="s">
        <v>138</v>
      </c>
      <c r="B28" s="183">
        <v>101850</v>
      </c>
      <c r="C28" s="183">
        <v>67675</v>
      </c>
      <c r="D28" s="183">
        <v>34175</v>
      </c>
      <c r="E28" s="183">
        <v>4039</v>
      </c>
      <c r="F28" s="183">
        <v>81363</v>
      </c>
      <c r="G28" s="183">
        <v>20487</v>
      </c>
    </row>
    <row r="29" spans="1:8" ht="12.75" customHeight="1">
      <c r="A29" s="145" t="s">
        <v>139</v>
      </c>
      <c r="B29" s="183">
        <v>201518</v>
      </c>
      <c r="C29" s="183">
        <v>147196</v>
      </c>
      <c r="D29" s="183">
        <v>54322</v>
      </c>
      <c r="E29" s="183">
        <v>8368</v>
      </c>
      <c r="F29" s="183">
        <v>157129</v>
      </c>
      <c r="G29" s="183">
        <v>44389</v>
      </c>
    </row>
    <row r="30" spans="1:8" ht="12.75" customHeight="1">
      <c r="A30" s="145" t="s">
        <v>448</v>
      </c>
      <c r="B30" s="183">
        <v>46960</v>
      </c>
      <c r="C30" s="183">
        <v>32403</v>
      </c>
      <c r="D30" s="183">
        <v>14557</v>
      </c>
      <c r="E30" s="183">
        <v>2386</v>
      </c>
      <c r="F30" s="183">
        <v>40331</v>
      </c>
      <c r="G30" s="183">
        <v>6629</v>
      </c>
    </row>
    <row r="31" spans="1:8" ht="12.75" customHeight="1">
      <c r="A31" s="145" t="s">
        <v>141</v>
      </c>
      <c r="B31" s="183">
        <v>185406</v>
      </c>
      <c r="C31" s="183">
        <v>130462</v>
      </c>
      <c r="D31" s="183">
        <v>54944</v>
      </c>
      <c r="E31" s="183">
        <v>7466</v>
      </c>
      <c r="F31" s="183">
        <v>149358</v>
      </c>
      <c r="G31" s="183">
        <v>36048</v>
      </c>
    </row>
    <row r="32" spans="1:8" ht="12.75" customHeight="1">
      <c r="A32" s="153" t="s">
        <v>285</v>
      </c>
      <c r="B32" s="183">
        <v>535734</v>
      </c>
      <c r="C32" s="183">
        <v>377736</v>
      </c>
      <c r="D32" s="183">
        <v>157998</v>
      </c>
      <c r="E32" s="183">
        <v>22259</v>
      </c>
      <c r="F32" s="183">
        <v>428181</v>
      </c>
      <c r="G32" s="183">
        <v>107553</v>
      </c>
    </row>
    <row r="33" spans="1:8" ht="12.75" customHeight="1">
      <c r="A33" s="145" t="s">
        <v>142</v>
      </c>
      <c r="B33" s="183">
        <v>57126</v>
      </c>
      <c r="C33" s="183">
        <v>39813</v>
      </c>
      <c r="D33" s="183">
        <v>17313</v>
      </c>
      <c r="E33" s="183">
        <v>2920</v>
      </c>
      <c r="F33" s="183">
        <v>44246</v>
      </c>
      <c r="G33" s="183">
        <v>12880</v>
      </c>
    </row>
    <row r="34" spans="1:8" ht="12.75" customHeight="1">
      <c r="A34" s="145" t="s">
        <v>143</v>
      </c>
      <c r="B34" s="183">
        <v>50975</v>
      </c>
      <c r="C34" s="183">
        <v>34806</v>
      </c>
      <c r="D34" s="183">
        <v>16169</v>
      </c>
      <c r="E34" s="183">
        <v>2377</v>
      </c>
      <c r="F34" s="183">
        <v>40265</v>
      </c>
      <c r="G34" s="183">
        <v>10710</v>
      </c>
    </row>
    <row r="35" spans="1:8" ht="12.75" customHeight="1">
      <c r="A35" s="145" t="s">
        <v>144</v>
      </c>
      <c r="B35" s="183">
        <v>63657</v>
      </c>
      <c r="C35" s="183">
        <v>46809</v>
      </c>
      <c r="D35" s="183">
        <v>16848</v>
      </c>
      <c r="E35" s="183">
        <v>2622</v>
      </c>
      <c r="F35" s="183">
        <v>49178</v>
      </c>
      <c r="G35" s="183">
        <v>14479</v>
      </c>
    </row>
    <row r="36" spans="1:8" ht="12.75" customHeight="1">
      <c r="A36" s="145" t="s">
        <v>145</v>
      </c>
      <c r="B36" s="183">
        <v>49667</v>
      </c>
      <c r="C36" s="183">
        <v>36773</v>
      </c>
      <c r="D36" s="183">
        <v>12894</v>
      </c>
      <c r="E36" s="183">
        <v>2995</v>
      </c>
      <c r="F36" s="183">
        <v>41071</v>
      </c>
      <c r="G36" s="183">
        <v>8596</v>
      </c>
    </row>
    <row r="37" spans="1:8" s="7" customFormat="1">
      <c r="A37" s="140" t="s">
        <v>146</v>
      </c>
      <c r="B37" s="183">
        <v>221425</v>
      </c>
      <c r="C37" s="183">
        <v>158201</v>
      </c>
      <c r="D37" s="183">
        <v>63224</v>
      </c>
      <c r="E37" s="183">
        <v>10914</v>
      </c>
      <c r="F37" s="183">
        <v>174760</v>
      </c>
      <c r="G37" s="183">
        <v>46665</v>
      </c>
      <c r="H37" s="64"/>
    </row>
    <row r="38" spans="1:8" s="7" customFormat="1" ht="25.5" customHeight="1">
      <c r="A38" s="138" t="s">
        <v>177</v>
      </c>
      <c r="B38" s="186">
        <v>1236881</v>
      </c>
      <c r="C38" s="186">
        <v>880149</v>
      </c>
      <c r="D38" s="186">
        <v>356732</v>
      </c>
      <c r="E38" s="186">
        <v>52659</v>
      </c>
      <c r="F38" s="186">
        <v>982162</v>
      </c>
      <c r="G38" s="186">
        <v>254719</v>
      </c>
      <c r="H38" s="64"/>
    </row>
    <row r="39" spans="1:8">
      <c r="A39" s="145" t="s">
        <v>148</v>
      </c>
      <c r="B39" s="183">
        <v>141677</v>
      </c>
      <c r="C39" s="183">
        <v>86695</v>
      </c>
      <c r="D39" s="183">
        <v>54982</v>
      </c>
      <c r="E39" s="183">
        <v>7009</v>
      </c>
      <c r="F39" s="183">
        <v>116068</v>
      </c>
      <c r="G39" s="183">
        <v>25609</v>
      </c>
    </row>
    <row r="40" spans="1:8" ht="22.5">
      <c r="A40" s="145" t="s">
        <v>226</v>
      </c>
      <c r="B40" s="183">
        <v>88977</v>
      </c>
      <c r="C40" s="183">
        <v>59227</v>
      </c>
      <c r="D40" s="183">
        <v>29750</v>
      </c>
      <c r="E40" s="183">
        <v>4434</v>
      </c>
      <c r="F40" s="183">
        <v>69437</v>
      </c>
      <c r="G40" s="183">
        <v>19540</v>
      </c>
    </row>
    <row r="41" spans="1:8">
      <c r="A41" s="145" t="s">
        <v>149</v>
      </c>
      <c r="B41" s="183">
        <v>58380</v>
      </c>
      <c r="C41" s="183">
        <v>38972</v>
      </c>
      <c r="D41" s="183">
        <v>19408</v>
      </c>
      <c r="E41" s="183">
        <v>2954</v>
      </c>
      <c r="F41" s="183">
        <v>48016</v>
      </c>
      <c r="G41" s="183">
        <v>10364</v>
      </c>
    </row>
    <row r="42" spans="1:8">
      <c r="A42" s="145" t="s">
        <v>150</v>
      </c>
      <c r="B42" s="183">
        <v>193565</v>
      </c>
      <c r="C42" s="183">
        <v>139353</v>
      </c>
      <c r="D42" s="183">
        <v>54212</v>
      </c>
      <c r="E42" s="183">
        <v>8614</v>
      </c>
      <c r="F42" s="183">
        <v>153444</v>
      </c>
      <c r="G42" s="183">
        <v>40121</v>
      </c>
    </row>
    <row r="43" spans="1:8">
      <c r="A43" s="140" t="s">
        <v>151</v>
      </c>
      <c r="B43" s="183">
        <v>482599</v>
      </c>
      <c r="C43" s="183">
        <v>324247</v>
      </c>
      <c r="D43" s="183">
        <v>158352</v>
      </c>
      <c r="E43" s="183">
        <v>23011</v>
      </c>
      <c r="F43" s="183">
        <v>386965</v>
      </c>
      <c r="G43" s="183">
        <v>95634</v>
      </c>
      <c r="H43" s="7"/>
    </row>
    <row r="44" spans="1:8">
      <c r="A44" s="145" t="s">
        <v>152</v>
      </c>
      <c r="B44" s="183">
        <v>59241</v>
      </c>
      <c r="C44" s="183">
        <v>43758</v>
      </c>
      <c r="D44" s="183">
        <v>15483</v>
      </c>
      <c r="E44" s="183">
        <v>3002</v>
      </c>
      <c r="F44" s="183">
        <v>49508</v>
      </c>
      <c r="G44" s="183">
        <v>9733</v>
      </c>
    </row>
    <row r="45" spans="1:8">
      <c r="A45" s="145" t="s">
        <v>223</v>
      </c>
      <c r="B45" s="183">
        <v>88311</v>
      </c>
      <c r="C45" s="183">
        <v>64075</v>
      </c>
      <c r="D45" s="183">
        <v>24236</v>
      </c>
      <c r="E45" s="183">
        <v>4427</v>
      </c>
      <c r="F45" s="183">
        <v>70274</v>
      </c>
      <c r="G45" s="183">
        <v>18037</v>
      </c>
    </row>
    <row r="46" spans="1:8">
      <c r="A46" s="145" t="s">
        <v>153</v>
      </c>
      <c r="B46" s="183">
        <v>68678</v>
      </c>
      <c r="C46" s="183">
        <v>53042</v>
      </c>
      <c r="D46" s="183">
        <v>15636</v>
      </c>
      <c r="E46" s="183">
        <v>3186</v>
      </c>
      <c r="F46" s="183">
        <v>54070</v>
      </c>
      <c r="G46" s="183">
        <v>14608</v>
      </c>
    </row>
    <row r="47" spans="1:8">
      <c r="A47" s="149" t="s">
        <v>178</v>
      </c>
      <c r="B47" s="183">
        <v>216230</v>
      </c>
      <c r="C47" s="183">
        <v>160875</v>
      </c>
      <c r="D47" s="183">
        <v>55355</v>
      </c>
      <c r="E47" s="183">
        <v>10615</v>
      </c>
      <c r="F47" s="183">
        <v>173852</v>
      </c>
      <c r="G47" s="183">
        <v>42378</v>
      </c>
    </row>
    <row r="48" spans="1:8">
      <c r="A48" s="145" t="s">
        <v>154</v>
      </c>
      <c r="B48" s="183">
        <v>107598</v>
      </c>
      <c r="C48" s="183">
        <v>71449</v>
      </c>
      <c r="D48" s="183">
        <v>36149</v>
      </c>
      <c r="E48" s="183">
        <v>4845</v>
      </c>
      <c r="F48" s="183">
        <v>84081</v>
      </c>
      <c r="G48" s="183">
        <v>23517</v>
      </c>
    </row>
    <row r="49" spans="1:8">
      <c r="A49" s="145" t="s">
        <v>155</v>
      </c>
      <c r="B49" s="183">
        <v>78700</v>
      </c>
      <c r="C49" s="183">
        <v>53024</v>
      </c>
      <c r="D49" s="183">
        <v>25676</v>
      </c>
      <c r="E49" s="183">
        <v>4265</v>
      </c>
      <c r="F49" s="183">
        <v>61099</v>
      </c>
      <c r="G49" s="183">
        <v>17601</v>
      </c>
    </row>
    <row r="50" spans="1:8">
      <c r="A50" s="145" t="s">
        <v>156</v>
      </c>
      <c r="B50" s="183">
        <v>55333</v>
      </c>
      <c r="C50" s="183">
        <v>37437</v>
      </c>
      <c r="D50" s="183">
        <v>17896</v>
      </c>
      <c r="E50" s="183">
        <v>3191</v>
      </c>
      <c r="F50" s="183">
        <v>43345</v>
      </c>
      <c r="G50" s="183">
        <v>11988</v>
      </c>
    </row>
    <row r="51" spans="1:8">
      <c r="A51" s="140" t="s">
        <v>157</v>
      </c>
      <c r="B51" s="183">
        <v>241631</v>
      </c>
      <c r="C51" s="183">
        <v>161910</v>
      </c>
      <c r="D51" s="183">
        <v>79721</v>
      </c>
      <c r="E51" s="183">
        <v>12301</v>
      </c>
      <c r="F51" s="183">
        <v>188525</v>
      </c>
      <c r="G51" s="183">
        <v>53106</v>
      </c>
    </row>
    <row r="52" spans="1:8">
      <c r="A52" s="138" t="s">
        <v>179</v>
      </c>
      <c r="B52" s="186">
        <v>940460</v>
      </c>
      <c r="C52" s="186">
        <v>647032</v>
      </c>
      <c r="D52" s="186">
        <v>293428</v>
      </c>
      <c r="E52" s="186">
        <v>45927</v>
      </c>
      <c r="F52" s="186">
        <v>749342</v>
      </c>
      <c r="G52" s="186">
        <v>191118</v>
      </c>
    </row>
    <row r="53" spans="1:8">
      <c r="A53" s="145" t="s">
        <v>159</v>
      </c>
      <c r="B53" s="183">
        <v>115575</v>
      </c>
      <c r="C53" s="183">
        <v>81016</v>
      </c>
      <c r="D53" s="183">
        <v>34559</v>
      </c>
      <c r="E53" s="183">
        <v>5057</v>
      </c>
      <c r="F53" s="183">
        <v>92508</v>
      </c>
      <c r="G53" s="183">
        <v>23067</v>
      </c>
    </row>
    <row r="54" spans="1:8">
      <c r="A54" s="145" t="s">
        <v>160</v>
      </c>
      <c r="B54" s="183">
        <v>96902</v>
      </c>
      <c r="C54" s="183">
        <v>60959</v>
      </c>
      <c r="D54" s="183">
        <v>35943</v>
      </c>
      <c r="E54" s="183">
        <v>4606</v>
      </c>
      <c r="F54" s="183">
        <v>79400</v>
      </c>
      <c r="G54" s="183">
        <v>17502</v>
      </c>
    </row>
    <row r="55" spans="1:8">
      <c r="A55" s="145" t="s">
        <v>161</v>
      </c>
      <c r="B55" s="183">
        <v>71123</v>
      </c>
      <c r="C55" s="183">
        <v>51205</v>
      </c>
      <c r="D55" s="183">
        <v>19918</v>
      </c>
      <c r="E55" s="183">
        <v>3414</v>
      </c>
      <c r="F55" s="183">
        <v>59425</v>
      </c>
      <c r="G55" s="183">
        <v>11698</v>
      </c>
    </row>
    <row r="56" spans="1:8">
      <c r="A56" s="140" t="s">
        <v>162</v>
      </c>
      <c r="B56" s="183">
        <v>283600</v>
      </c>
      <c r="C56" s="183">
        <v>193180</v>
      </c>
      <c r="D56" s="183">
        <v>90420</v>
      </c>
      <c r="E56" s="183">
        <v>13077</v>
      </c>
      <c r="F56" s="183">
        <v>231333</v>
      </c>
      <c r="G56" s="183">
        <v>52267</v>
      </c>
    </row>
    <row r="57" spans="1:8">
      <c r="A57" s="145" t="s">
        <v>163</v>
      </c>
      <c r="B57" s="183">
        <v>105503</v>
      </c>
      <c r="C57" s="183">
        <v>77518</v>
      </c>
      <c r="D57" s="183">
        <v>27985</v>
      </c>
      <c r="E57" s="183">
        <v>4839</v>
      </c>
      <c r="F57" s="183">
        <v>82685</v>
      </c>
      <c r="G57" s="183">
        <v>22818</v>
      </c>
      <c r="H57" s="7"/>
    </row>
    <row r="58" spans="1:8">
      <c r="A58" s="145" t="s">
        <v>164</v>
      </c>
      <c r="B58" s="183">
        <v>60757</v>
      </c>
      <c r="C58" s="183">
        <v>44391</v>
      </c>
      <c r="D58" s="183">
        <v>16366</v>
      </c>
      <c r="E58" s="183">
        <v>2718</v>
      </c>
      <c r="F58" s="183">
        <v>47223</v>
      </c>
      <c r="G58" s="183">
        <v>13534</v>
      </c>
    </row>
    <row r="59" spans="1:8">
      <c r="A59" s="145" t="s">
        <v>165</v>
      </c>
      <c r="B59" s="183">
        <v>90762</v>
      </c>
      <c r="C59" s="183">
        <v>66830</v>
      </c>
      <c r="D59" s="183">
        <v>23932</v>
      </c>
      <c r="E59" s="183">
        <v>3981</v>
      </c>
      <c r="F59" s="183">
        <v>77351</v>
      </c>
      <c r="G59" s="183">
        <v>13411</v>
      </c>
    </row>
    <row r="60" spans="1:8">
      <c r="A60" s="140" t="s">
        <v>253</v>
      </c>
      <c r="B60" s="183">
        <v>257022</v>
      </c>
      <c r="C60" s="183">
        <v>188739</v>
      </c>
      <c r="D60" s="183">
        <v>68283</v>
      </c>
      <c r="E60" s="183">
        <v>11538</v>
      </c>
      <c r="F60" s="183">
        <v>207259</v>
      </c>
      <c r="G60" s="183">
        <v>49763</v>
      </c>
    </row>
    <row r="61" spans="1:8">
      <c r="A61" s="145" t="s">
        <v>166</v>
      </c>
      <c r="B61" s="183">
        <v>98157</v>
      </c>
      <c r="C61" s="183">
        <v>68190</v>
      </c>
      <c r="D61" s="183">
        <v>29967</v>
      </c>
      <c r="E61" s="183">
        <v>4079</v>
      </c>
      <c r="F61" s="183">
        <v>79606</v>
      </c>
      <c r="G61" s="183">
        <v>18550</v>
      </c>
    </row>
    <row r="62" spans="1:8">
      <c r="A62" s="145" t="s">
        <v>167</v>
      </c>
      <c r="B62" s="183">
        <v>128988</v>
      </c>
      <c r="C62" s="183">
        <v>87008</v>
      </c>
      <c r="D62" s="183">
        <v>41980</v>
      </c>
      <c r="E62" s="183">
        <v>6103</v>
      </c>
      <c r="F62" s="183">
        <v>108041</v>
      </c>
      <c r="G62" s="183">
        <v>20947</v>
      </c>
    </row>
    <row r="63" spans="1:8">
      <c r="A63" s="145" t="s">
        <v>168</v>
      </c>
      <c r="B63" s="183">
        <v>49470</v>
      </c>
      <c r="C63" s="183">
        <v>34742</v>
      </c>
      <c r="D63" s="183">
        <v>14728</v>
      </c>
      <c r="E63" s="183">
        <v>2403</v>
      </c>
      <c r="F63" s="183">
        <v>42089</v>
      </c>
      <c r="G63" s="183">
        <v>7381</v>
      </c>
    </row>
    <row r="64" spans="1:8">
      <c r="A64" s="150" t="s">
        <v>180</v>
      </c>
      <c r="B64" s="183">
        <v>276615</v>
      </c>
      <c r="C64" s="183">
        <v>189940</v>
      </c>
      <c r="D64" s="183">
        <v>86675</v>
      </c>
      <c r="E64" s="183">
        <v>12585</v>
      </c>
      <c r="F64" s="183">
        <v>229736</v>
      </c>
      <c r="G64" s="183">
        <v>46878</v>
      </c>
    </row>
    <row r="65" spans="1:7">
      <c r="A65" s="138" t="s">
        <v>181</v>
      </c>
      <c r="B65" s="186">
        <v>817237</v>
      </c>
      <c r="C65" s="186">
        <v>571859</v>
      </c>
      <c r="D65" s="186">
        <v>245378</v>
      </c>
      <c r="E65" s="186">
        <v>37200</v>
      </c>
      <c r="F65" s="186">
        <v>668328</v>
      </c>
      <c r="G65" s="186">
        <v>148908</v>
      </c>
    </row>
    <row r="66" spans="1:7">
      <c r="A66" s="147" t="s">
        <v>170</v>
      </c>
      <c r="B66" s="186">
        <v>4936486</v>
      </c>
      <c r="C66" s="186">
        <v>3523987</v>
      </c>
      <c r="D66" s="186">
        <v>1412499</v>
      </c>
      <c r="E66" s="186">
        <v>216472</v>
      </c>
      <c r="F66" s="186">
        <v>3941655</v>
      </c>
      <c r="G66" s="186">
        <v>994829</v>
      </c>
    </row>
    <row r="67" spans="1:7">
      <c r="A67" s="148" t="s">
        <v>278</v>
      </c>
      <c r="B67" s="9"/>
      <c r="C67" s="9"/>
      <c r="D67" s="9"/>
      <c r="E67" s="9"/>
      <c r="F67" s="9"/>
    </row>
  </sheetData>
  <mergeCells count="3">
    <mergeCell ref="B4:B5"/>
    <mergeCell ref="C4:G4"/>
    <mergeCell ref="A4:A5"/>
  </mergeCells>
  <conditionalFormatting sqref="B3:F3">
    <cfRule type="cellIs" dxfId="2" priority="5" stopIfTrue="1" operator="equal">
      <formula>"."</formula>
    </cfRule>
  </conditionalFormatting>
  <conditionalFormatting sqref="B6:G66">
    <cfRule type="cellIs" dxfId="1" priority="1" stopIfTrue="1" operator="equal">
      <formula>"."</formula>
    </cfRule>
    <cfRule type="cellIs" dxfId="0" priority="2" stopIfTrue="1" operator="equal">
      <formula>"..."</formula>
    </cfRule>
  </conditionalFormatting>
  <hyperlinks>
    <hyperlink ref="A1" location="Inhalt!A1" display="Inhalt" xr:uid="{FCACB67C-F835-4412-B200-D2783C7A819D}"/>
  </hyperlinks>
  <pageMargins left="0.59055118110236227" right="0.59055118110236227" top="0.43307086614173229" bottom="0.82677165354330717" header="0.31496062992125984" footer="0.55118110236220474"/>
  <pageSetup paperSize="9" firstPageNumber="16" pageOrder="overThenDown" orientation="portrait" r:id="rId1"/>
  <headerFooter>
    <oddFooter>&amp;C&amp;"BaWue Sans,Standard"&amp;7&amp;P</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B55"/>
  <sheetViews>
    <sheetView zoomScaleNormal="100" workbookViewId="0">
      <pane ySplit="4" topLeftCell="A5" activePane="bottomLeft" state="frozen"/>
      <selection activeCell="D48" sqref="D48"/>
      <selection pane="bottomLeft" activeCell="B1" sqref="B1"/>
    </sheetView>
  </sheetViews>
  <sheetFormatPr baseColWidth="10" defaultColWidth="11.42578125" defaultRowHeight="12.75"/>
  <cols>
    <col min="1" max="1" width="10.28515625" style="9" customWidth="1"/>
    <col min="2" max="2" width="81" style="9" bestFit="1" customWidth="1"/>
    <col min="3" max="16384" width="11.42578125" style="9"/>
  </cols>
  <sheetData>
    <row r="1" spans="1:2" s="214" customFormat="1" ht="15.75">
      <c r="A1" s="199" t="s">
        <v>351</v>
      </c>
    </row>
    <row r="2" spans="1:2" ht="14.85" customHeight="1">
      <c r="A2" s="187" t="s">
        <v>228</v>
      </c>
    </row>
    <row r="3" spans="1:2" s="154" customFormat="1" ht="57" customHeight="1">
      <c r="A3" s="154" t="s">
        <v>282</v>
      </c>
    </row>
    <row r="4" spans="1:2" s="154" customFormat="1" ht="14.25" customHeight="1">
      <c r="A4" s="154" t="s">
        <v>243</v>
      </c>
    </row>
    <row r="7" spans="1:2" s="109" customFormat="1" ht="12">
      <c r="A7" s="154" t="s">
        <v>9</v>
      </c>
      <c r="B7" s="154" t="s">
        <v>100</v>
      </c>
    </row>
    <row r="8" spans="1:2" s="109" customFormat="1" ht="12"/>
    <row r="9" spans="1:2" s="109" customFormat="1" ht="12">
      <c r="A9" s="154" t="s">
        <v>229</v>
      </c>
      <c r="B9" s="154" t="s">
        <v>11</v>
      </c>
    </row>
    <row r="10" spans="1:2" s="109" customFormat="1" ht="12"/>
    <row r="11" spans="1:2" s="109" customFormat="1" ht="12">
      <c r="A11" s="109" t="s">
        <v>12</v>
      </c>
      <c r="B11" s="109" t="s">
        <v>192</v>
      </c>
    </row>
    <row r="12" spans="1:2" s="109" customFormat="1" ht="12"/>
    <row r="13" spans="1:2" s="109" customFormat="1" ht="12">
      <c r="A13" s="109" t="s">
        <v>13</v>
      </c>
      <c r="B13" s="109" t="s">
        <v>14</v>
      </c>
    </row>
    <row r="14" spans="1:2" s="109" customFormat="1" ht="12"/>
    <row r="15" spans="1:2" s="109" customFormat="1" ht="12">
      <c r="A15" s="109" t="s">
        <v>37</v>
      </c>
      <c r="B15" s="109" t="s">
        <v>206</v>
      </c>
    </row>
    <row r="16" spans="1:2" s="109" customFormat="1" ht="12"/>
    <row r="17" spans="1:2" s="109" customFormat="1" ht="12">
      <c r="A17" s="110" t="s">
        <v>39</v>
      </c>
      <c r="B17" s="110" t="s">
        <v>230</v>
      </c>
    </row>
    <row r="18" spans="1:2" s="109" customFormat="1" ht="12"/>
    <row r="19" spans="1:2" s="109" customFormat="1" ht="12">
      <c r="A19" s="109" t="s">
        <v>40</v>
      </c>
      <c r="B19" s="109" t="s">
        <v>41</v>
      </c>
    </row>
    <row r="20" spans="1:2" s="109" customFormat="1" ht="12"/>
    <row r="21" spans="1:2" s="109" customFormat="1" ht="12">
      <c r="A21" s="154" t="s">
        <v>231</v>
      </c>
      <c r="B21" s="154" t="s">
        <v>232</v>
      </c>
    </row>
    <row r="22" spans="1:2" s="109" customFormat="1" ht="12">
      <c r="A22" s="154"/>
    </row>
    <row r="23" spans="1:2" s="109" customFormat="1" ht="12">
      <c r="A23" s="109" t="s">
        <v>44</v>
      </c>
      <c r="B23" s="109" t="s">
        <v>233</v>
      </c>
    </row>
    <row r="24" spans="1:2" s="109" customFormat="1" ht="12"/>
    <row r="25" spans="1:2" s="109" customFormat="1" ht="12">
      <c r="A25" s="109" t="s">
        <v>47</v>
      </c>
      <c r="B25" s="109" t="s">
        <v>103</v>
      </c>
    </row>
    <row r="26" spans="1:2" s="109" customFormat="1" ht="12"/>
    <row r="27" spans="1:2" s="109" customFormat="1" ht="12">
      <c r="A27" s="109" t="s">
        <v>48</v>
      </c>
      <c r="B27" s="109" t="s">
        <v>104</v>
      </c>
    </row>
    <row r="28" spans="1:2" s="109" customFormat="1" ht="12"/>
    <row r="29" spans="1:2" s="109" customFormat="1" ht="12">
      <c r="A29" s="154" t="s">
        <v>234</v>
      </c>
      <c r="B29" s="154" t="s">
        <v>235</v>
      </c>
    </row>
    <row r="30" spans="1:2" s="109" customFormat="1" ht="12">
      <c r="A30" s="154"/>
    </row>
    <row r="31" spans="1:2" s="109" customFormat="1" ht="12">
      <c r="A31" s="109" t="s">
        <v>50</v>
      </c>
      <c r="B31" s="109" t="s">
        <v>51</v>
      </c>
    </row>
    <row r="32" spans="1:2" s="109" customFormat="1" ht="12"/>
    <row r="33" spans="1:2" s="109" customFormat="1" ht="12">
      <c r="A33" s="109" t="s">
        <v>57</v>
      </c>
      <c r="B33" s="109" t="s">
        <v>236</v>
      </c>
    </row>
    <row r="34" spans="1:2" s="109" customFormat="1" ht="12"/>
    <row r="35" spans="1:2" s="109" customFormat="1" ht="12">
      <c r="A35" s="109" t="s">
        <v>60</v>
      </c>
      <c r="B35" s="109" t="s">
        <v>62</v>
      </c>
    </row>
    <row r="36" spans="1:2" s="109" customFormat="1" ht="12"/>
    <row r="37" spans="1:2" s="109" customFormat="1" ht="12">
      <c r="A37" s="109" t="s">
        <v>63</v>
      </c>
      <c r="B37" s="109" t="s">
        <v>244</v>
      </c>
    </row>
    <row r="38" spans="1:2" s="109" customFormat="1" ht="12"/>
    <row r="39" spans="1:2" s="109" customFormat="1" ht="12">
      <c r="A39" s="109" t="s">
        <v>70</v>
      </c>
      <c r="B39" s="109" t="s">
        <v>237</v>
      </c>
    </row>
    <row r="40" spans="1:2" s="109" customFormat="1" ht="12"/>
    <row r="41" spans="1:2" s="109" customFormat="1" ht="12">
      <c r="A41" s="109" t="s">
        <v>238</v>
      </c>
      <c r="B41" s="109" t="s">
        <v>239</v>
      </c>
    </row>
    <row r="42" spans="1:2" s="109" customFormat="1" ht="12"/>
    <row r="43" spans="1:2" s="109" customFormat="1" ht="12">
      <c r="A43" s="109" t="s">
        <v>76</v>
      </c>
      <c r="B43" s="109" t="s">
        <v>215</v>
      </c>
    </row>
    <row r="44" spans="1:2" s="109" customFormat="1" ht="12"/>
    <row r="45" spans="1:2" s="109" customFormat="1" ht="12">
      <c r="A45" s="109" t="s">
        <v>78</v>
      </c>
      <c r="B45" s="109" t="s">
        <v>79</v>
      </c>
    </row>
    <row r="46" spans="1:2" s="109" customFormat="1" ht="12"/>
    <row r="47" spans="1:2" s="109" customFormat="1" ht="12">
      <c r="A47" s="109" t="s">
        <v>84</v>
      </c>
      <c r="B47" s="109" t="s">
        <v>218</v>
      </c>
    </row>
    <row r="48" spans="1:2" s="109" customFormat="1" ht="12"/>
    <row r="49" spans="1:2" s="109" customFormat="1" ht="12">
      <c r="A49" s="109" t="s">
        <v>85</v>
      </c>
      <c r="B49" s="109" t="s">
        <v>240</v>
      </c>
    </row>
    <row r="50" spans="1:2" s="109" customFormat="1" ht="12"/>
    <row r="51" spans="1:2" s="109" customFormat="1" ht="24" customHeight="1">
      <c r="A51" s="30" t="s">
        <v>261</v>
      </c>
      <c r="B51" s="155" t="s">
        <v>262</v>
      </c>
    </row>
    <row r="52" spans="1:2" s="109" customFormat="1" ht="12"/>
    <row r="53" spans="1:2" s="109" customFormat="1" ht="12">
      <c r="A53" s="109" t="s">
        <v>241</v>
      </c>
      <c r="B53" s="109" t="s">
        <v>242</v>
      </c>
    </row>
    <row r="54" spans="1:2" s="109" customFormat="1" ht="12"/>
    <row r="55" spans="1:2" s="109" customFormat="1" ht="12"/>
  </sheetData>
  <phoneticPr fontId="2" type="noConversion"/>
  <hyperlinks>
    <hyperlink ref="A1" location="Inhalt!A1" display="Inhalt" xr:uid="{CC7B47B7-88A7-46D4-8254-EF55BCEFB049}"/>
  </hyperlinks>
  <pageMargins left="0.59055118110236215" right="0.59055118110236215" top="0.43307086614173229" bottom="0.82677165354330706" header="0.31496062992125984" footer="0.55118110236220474"/>
  <pageSetup paperSize="9" firstPageNumber="16" orientation="portrait" r:id="rId1"/>
  <headerFooter>
    <oddFooter>&amp;C&amp;"BaWue Sans,Standard"&amp;7&amp;P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FBA964-0242-40DD-9259-D9545076CBC3}">
  <dimension ref="A1:A51"/>
  <sheetViews>
    <sheetView workbookViewId="0"/>
  </sheetViews>
  <sheetFormatPr baseColWidth="10" defaultColWidth="12.140625" defaultRowHeight="15.75"/>
  <cols>
    <col min="1" max="1" width="94.42578125" style="191" customWidth="1"/>
    <col min="2" max="16384" width="12.140625" style="191"/>
  </cols>
  <sheetData>
    <row r="1" spans="1:1">
      <c r="A1" s="199" t="s">
        <v>351</v>
      </c>
    </row>
    <row r="3" spans="1:1">
      <c r="A3" s="202" t="s">
        <v>379</v>
      </c>
    </row>
    <row r="4" spans="1:1" ht="86.25" customHeight="1">
      <c r="A4" s="234" t="s">
        <v>387</v>
      </c>
    </row>
    <row r="6" spans="1:1">
      <c r="A6" s="202" t="s">
        <v>386</v>
      </c>
    </row>
    <row r="7" spans="1:1" ht="194.25" customHeight="1">
      <c r="A7" s="234" t="s">
        <v>403</v>
      </c>
    </row>
    <row r="8" spans="1:1" ht="15.75" customHeight="1">
      <c r="A8" s="203"/>
    </row>
    <row r="9" spans="1:1" ht="15.75" customHeight="1">
      <c r="A9" s="202" t="s">
        <v>405</v>
      </c>
    </row>
    <row r="10" spans="1:1" ht="15.75" customHeight="1">
      <c r="A10" s="236" t="s">
        <v>406</v>
      </c>
    </row>
    <row r="11" spans="1:1" ht="74.25" customHeight="1">
      <c r="A11" s="234" t="s">
        <v>415</v>
      </c>
    </row>
    <row r="12" spans="1:1" ht="15.75" customHeight="1">
      <c r="A12" s="235"/>
    </row>
    <row r="13" spans="1:1" ht="15.75" customHeight="1">
      <c r="A13" s="235" t="s">
        <v>408</v>
      </c>
    </row>
    <row r="14" spans="1:1" ht="137.25" customHeight="1">
      <c r="A14" s="234" t="s">
        <v>425</v>
      </c>
    </row>
    <row r="15" spans="1:1" ht="96" customHeight="1">
      <c r="A15" s="234"/>
    </row>
    <row r="16" spans="1:1" ht="18" customHeight="1">
      <c r="A16" s="234"/>
    </row>
    <row r="17" spans="1:1" ht="19.5" customHeight="1">
      <c r="A17" s="235" t="s">
        <v>407</v>
      </c>
    </row>
    <row r="18" spans="1:1" ht="123" customHeight="1">
      <c r="A18" s="234" t="s">
        <v>424</v>
      </c>
    </row>
    <row r="19" spans="1:1" ht="35.25" customHeight="1">
      <c r="A19" s="241" t="s">
        <v>423</v>
      </c>
    </row>
    <row r="20" spans="1:1" ht="15.75" customHeight="1">
      <c r="A20" s="203"/>
    </row>
    <row r="21" spans="1:1" ht="15.75" customHeight="1">
      <c r="A21" s="237" t="s">
        <v>409</v>
      </c>
    </row>
    <row r="22" spans="1:1" ht="201.75" customHeight="1">
      <c r="A22" s="240" t="s">
        <v>416</v>
      </c>
    </row>
    <row r="23" spans="1:1" ht="15.75" customHeight="1">
      <c r="A23" s="233"/>
    </row>
    <row r="24" spans="1:1" ht="15.75" customHeight="1">
      <c r="A24" s="238" t="s">
        <v>411</v>
      </c>
    </row>
    <row r="25" spans="1:1" ht="178.5" customHeight="1">
      <c r="A25" s="240" t="s">
        <v>410</v>
      </c>
    </row>
    <row r="26" spans="1:1" ht="30" customHeight="1">
      <c r="A26" s="240"/>
    </row>
    <row r="27" spans="1:1" ht="31.5" customHeight="1">
      <c r="A27" s="240"/>
    </row>
    <row r="28" spans="1:1" ht="27.75" customHeight="1">
      <c r="A28" s="240"/>
    </row>
    <row r="29" spans="1:1" ht="54" customHeight="1">
      <c r="A29" s="233"/>
    </row>
    <row r="30" spans="1:1" ht="15.75" customHeight="1">
      <c r="A30" s="239" t="s">
        <v>412</v>
      </c>
    </row>
    <row r="31" spans="1:1" ht="15.75" customHeight="1">
      <c r="A31" s="238" t="s">
        <v>413</v>
      </c>
    </row>
    <row r="32" spans="1:1" ht="324.75" customHeight="1">
      <c r="A32" s="234" t="s">
        <v>414</v>
      </c>
    </row>
    <row r="33" spans="1:1" ht="210.75" customHeight="1">
      <c r="A33" s="211" t="s">
        <v>404</v>
      </c>
    </row>
    <row r="34" spans="1:1" ht="15.75" customHeight="1">
      <c r="A34" s="211"/>
    </row>
    <row r="35" spans="1:1" ht="15.75" customHeight="1">
      <c r="A35" s="235" t="s">
        <v>417</v>
      </c>
    </row>
    <row r="36" spans="1:1" ht="162.75" customHeight="1">
      <c r="A36" s="234" t="s">
        <v>418</v>
      </c>
    </row>
    <row r="37" spans="1:1" ht="15.75" customHeight="1">
      <c r="A37" s="234"/>
    </row>
    <row r="38" spans="1:1" ht="15.75" customHeight="1">
      <c r="A38" s="235" t="s">
        <v>419</v>
      </c>
    </row>
    <row r="39" spans="1:1" ht="124.5" customHeight="1">
      <c r="A39" s="234" t="s">
        <v>420</v>
      </c>
    </row>
    <row r="40" spans="1:1" ht="15.75" customHeight="1">
      <c r="A40" s="234"/>
    </row>
    <row r="41" spans="1:1" ht="15.75" customHeight="1">
      <c r="A41" s="235" t="s">
        <v>422</v>
      </c>
    </row>
    <row r="42" spans="1:1" ht="137.25" customHeight="1">
      <c r="A42" s="234" t="s">
        <v>421</v>
      </c>
    </row>
    <row r="43" spans="1:1">
      <c r="A43" s="207"/>
    </row>
    <row r="44" spans="1:1">
      <c r="A44" s="207"/>
    </row>
    <row r="45" spans="1:1">
      <c r="A45" s="207"/>
    </row>
    <row r="46" spans="1:1">
      <c r="A46" s="207"/>
    </row>
    <row r="47" spans="1:1">
      <c r="A47" s="207"/>
    </row>
    <row r="48" spans="1:1">
      <c r="A48" s="207"/>
    </row>
    <row r="49" spans="1:1">
      <c r="A49" s="207"/>
    </row>
    <row r="50" spans="1:1">
      <c r="A50" s="207"/>
    </row>
    <row r="51" spans="1:1">
      <c r="A51" s="207"/>
    </row>
  </sheetData>
  <hyperlinks>
    <hyperlink ref="A1" location="Inhalt!A1" display="Inhalt" xr:uid="{122ED95A-B9C3-4E69-8246-DF8AAD96965D}"/>
  </hyperlinks>
  <pageMargins left="0.59055118110236227" right="0.59055118110236227" top="0.43307086614173229" bottom="0.82677165354330717" header="0.31496062992125984" footer="0.55118110236220474"/>
  <pageSetup paperSize="9" pageOrder="overThenDown" orientation="portrait" r:id="rId1"/>
  <headerFooter>
    <oddFooter>&amp;C&amp;"BaWue Sans,Standard"&amp;7&amp;P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AA6BA3-32FD-44B0-B6E2-9EAB53305C5A}">
  <dimension ref="A1:B14"/>
  <sheetViews>
    <sheetView workbookViewId="0">
      <selection activeCell="B1" sqref="B1"/>
    </sheetView>
  </sheetViews>
  <sheetFormatPr baseColWidth="10" defaultColWidth="12.140625" defaultRowHeight="15.75"/>
  <cols>
    <col min="1" max="1" width="7.42578125" style="191" customWidth="1"/>
    <col min="2" max="2" width="83" style="191" customWidth="1"/>
    <col min="3" max="16384" width="12.140625" style="191"/>
  </cols>
  <sheetData>
    <row r="1" spans="1:2">
      <c r="A1" s="199" t="s">
        <v>351</v>
      </c>
    </row>
    <row r="3" spans="1:2" ht="18.75" customHeight="1">
      <c r="A3" s="204" t="s">
        <v>352</v>
      </c>
      <c r="B3" s="205"/>
    </row>
    <row r="4" spans="1:2" ht="18" customHeight="1">
      <c r="A4" s="206">
        <v>0</v>
      </c>
      <c r="B4" s="207" t="s">
        <v>353</v>
      </c>
    </row>
    <row r="5" spans="1:2" ht="18" customHeight="1">
      <c r="A5" s="206" t="s">
        <v>354</v>
      </c>
      <c r="B5" s="207" t="s">
        <v>355</v>
      </c>
    </row>
    <row r="6" spans="1:2" ht="18" customHeight="1">
      <c r="A6" s="208" t="s">
        <v>338</v>
      </c>
      <c r="B6" s="207" t="s">
        <v>356</v>
      </c>
    </row>
    <row r="7" spans="1:2" ht="18" customHeight="1">
      <c r="A7" s="206" t="s">
        <v>283</v>
      </c>
      <c r="B7" s="207" t="s">
        <v>357</v>
      </c>
    </row>
    <row r="8" spans="1:2" ht="18" customHeight="1">
      <c r="A8" s="206" t="s">
        <v>358</v>
      </c>
      <c r="B8" s="207" t="s">
        <v>359</v>
      </c>
    </row>
    <row r="9" spans="1:2" ht="18" customHeight="1">
      <c r="A9" s="206" t="s">
        <v>360</v>
      </c>
      <c r="B9" s="207" t="s">
        <v>361</v>
      </c>
    </row>
    <row r="10" spans="1:2" ht="18" customHeight="1">
      <c r="A10" s="206" t="s">
        <v>362</v>
      </c>
      <c r="B10" s="207" t="s">
        <v>363</v>
      </c>
    </row>
    <row r="11" spans="1:2" ht="18" customHeight="1">
      <c r="A11" s="206" t="s">
        <v>364</v>
      </c>
      <c r="B11" s="209" t="s">
        <v>365</v>
      </c>
    </row>
    <row r="12" spans="1:2" ht="18" customHeight="1">
      <c r="A12" s="206" t="s">
        <v>366</v>
      </c>
      <c r="B12" s="209" t="s">
        <v>367</v>
      </c>
    </row>
    <row r="13" spans="1:2" ht="18" customHeight="1">
      <c r="A13" s="206" t="s">
        <v>368</v>
      </c>
      <c r="B13" s="209" t="s">
        <v>369</v>
      </c>
    </row>
    <row r="14" spans="1:2" ht="18" customHeight="1">
      <c r="A14" s="207" t="s">
        <v>370</v>
      </c>
      <c r="B14" s="207"/>
    </row>
  </sheetData>
  <hyperlinks>
    <hyperlink ref="A1" location="Inhalt!A1" display="Inhalt" xr:uid="{3FA4CB2D-3DA7-4221-A03E-0BA5CF1CEA15}"/>
  </hyperlinks>
  <pageMargins left="0.59055118110236227" right="0.59055118110236227" top="0.43307086614173229" bottom="0.82677165354330717" header="0.31496062992125984" footer="0.55118110236220474"/>
  <pageSetup paperSize="9" pageOrder="overThenDown" orientation="portrait" r:id="rId1"/>
  <headerFooter>
    <oddFooter>&amp;C&amp;"BaWue Sans,Standard"&amp;7&amp;P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8AF52D-799D-4923-8F1D-7834BABD3EAB}">
  <sheetPr>
    <tabColor rgb="FF508CF1"/>
  </sheetPr>
  <dimension ref="A3:B31"/>
  <sheetViews>
    <sheetView workbookViewId="0"/>
  </sheetViews>
  <sheetFormatPr baseColWidth="10" defaultColWidth="12.140625" defaultRowHeight="15.75"/>
  <cols>
    <col min="1" max="1" width="94.42578125" style="191" customWidth="1"/>
    <col min="2" max="16384" width="12.140625" style="191"/>
  </cols>
  <sheetData>
    <row r="3" spans="1:2">
      <c r="A3" s="202" t="s">
        <v>351</v>
      </c>
    </row>
    <row r="4" spans="1:2" ht="20.25" customHeight="1">
      <c r="A4" s="210" t="s">
        <v>371</v>
      </c>
    </row>
    <row r="5" spans="1:2" ht="20.25" customHeight="1">
      <c r="A5" s="210" t="s">
        <v>372</v>
      </c>
    </row>
    <row r="6" spans="1:2" ht="33" customHeight="1">
      <c r="A6" s="210" t="s">
        <v>388</v>
      </c>
      <c r="B6" s="207"/>
    </row>
    <row r="7" spans="1:2" ht="35.25" customHeight="1">
      <c r="A7" s="210" t="s">
        <v>389</v>
      </c>
      <c r="B7" s="207"/>
    </row>
    <row r="8" spans="1:2" ht="32.25" customHeight="1">
      <c r="A8" s="210" t="s">
        <v>390</v>
      </c>
    </row>
    <row r="9" spans="1:2" ht="31.5" customHeight="1">
      <c r="A9" s="210" t="s">
        <v>391</v>
      </c>
    </row>
    <row r="10" spans="1:2" ht="31.5" customHeight="1">
      <c r="A10" s="210" t="s">
        <v>392</v>
      </c>
    </row>
    <row r="11" spans="1:2" ht="32.25" customHeight="1">
      <c r="A11" s="210" t="s">
        <v>393</v>
      </c>
    </row>
    <row r="12" spans="1:2" ht="30" customHeight="1">
      <c r="A12" s="210" t="s">
        <v>394</v>
      </c>
    </row>
    <row r="13" spans="1:2" ht="31.5" customHeight="1">
      <c r="A13" s="210" t="s">
        <v>395</v>
      </c>
    </row>
    <row r="14" spans="1:2" ht="31.5" customHeight="1">
      <c r="A14" s="210" t="s">
        <v>396</v>
      </c>
    </row>
    <row r="15" spans="1:2" ht="32.25" customHeight="1">
      <c r="A15" s="210" t="s">
        <v>397</v>
      </c>
    </row>
    <row r="16" spans="1:2" ht="32.25" customHeight="1">
      <c r="A16" s="210" t="s">
        <v>398</v>
      </c>
    </row>
    <row r="17" spans="1:1" ht="19.5" customHeight="1">
      <c r="A17" s="210" t="s">
        <v>228</v>
      </c>
    </row>
    <row r="18" spans="1:1">
      <c r="A18" s="211"/>
    </row>
    <row r="19" spans="1:1">
      <c r="A19" s="211"/>
    </row>
    <row r="20" spans="1:1">
      <c r="A20" s="211"/>
    </row>
    <row r="21" spans="1:1">
      <c r="A21" s="211"/>
    </row>
    <row r="22" spans="1:1">
      <c r="A22" s="211"/>
    </row>
    <row r="23" spans="1:1">
      <c r="A23" s="211"/>
    </row>
    <row r="24" spans="1:1">
      <c r="A24" s="211"/>
    </row>
    <row r="25" spans="1:1">
      <c r="A25" s="211"/>
    </row>
    <row r="26" spans="1:1">
      <c r="A26" s="211"/>
    </row>
    <row r="27" spans="1:1">
      <c r="A27" s="211"/>
    </row>
    <row r="28" spans="1:1">
      <c r="A28" s="211"/>
    </row>
    <row r="29" spans="1:1">
      <c r="A29" s="211"/>
    </row>
    <row r="30" spans="1:1">
      <c r="A30" s="211"/>
    </row>
    <row r="31" spans="1:1">
      <c r="A31" s="211"/>
    </row>
  </sheetData>
  <hyperlinks>
    <hyperlink ref="A4" location="Informationen!A1" display="Informationen" xr:uid="{EFCA5A69-0D98-4F45-8E65-5F6A0841AEDB}"/>
    <hyperlink ref="A5" location="Zeichenerklärung!A1" display="Zeichenerklärung" xr:uid="{A21A188F-5D01-45C9-A028-991785F5F9F3}"/>
    <hyperlink ref="A6" location="Schaubild01!A1" display="Schaubild 1: Sozialversicherungspflichtig Beschäftigte in den Stadt- und Landkreisen Baden-Württembergs am 30. Juni 2025" xr:uid="{41D14208-BE46-4256-BB79-EAA21EAC4AA7}"/>
    <hyperlink ref="A7" location="Schaubild02!A1" display="Schaubild 2: Sozialversicherungspflichtig Beschäftigte in den Stadt- und Landkreisen Baden-Württembergs am 30. Juni 2025" xr:uid="{67A931AA-0463-44D0-8F91-AF9188F8B787}"/>
    <hyperlink ref="A8" location="Tabelle01!A1" display="1. Sozialversicherungspflichtig Beschäftigte am Arbeitsort in Baden-Württemberg seit 2016 nach Auszubildenden, Nationalität und Arbeitszeit" xr:uid="{7C27D64B-63EA-49AC-9233-F287078709B5}"/>
    <hyperlink ref="A9" location="Tabelle02!A1" display="2. Sozialversicherungspflichtig Beschäftigte am Arbeitsort in Baden-Württemberg seit 2003 nach beruflicher Ausbildung nach Nationalität" xr:uid="{8B018DE0-0304-47F1-BB65-0F3C25B29C80}"/>
    <hyperlink ref="A10" location="Tabelle03!A1" display="3. Sozialversicherungspflichtig Beschäftigte am Arbeitsort in Baden-Württemberg am 30. Juni 2025 nach Wirtschaftsabschnitten  und -abteilungen, Arbeitszeit, Auszubildenden sowie nach Nationalität" xr:uid="{D34452AE-3607-4451-98BC-B28B78E5EB4A}"/>
    <hyperlink ref="A11" location="Tabelle04!A1" display="4. Sozialversicherungspflichtig Beschäftigte am Arbeitsort in Baden-Württemberg am 30. Juni 2025 nach zusammengefassten Wirtschaftsabschnitten und Altersgruppen" xr:uid="{46CB4454-18D9-4091-A1F4-1831C38F30A9}"/>
    <hyperlink ref="A12" location="Tabelle05!A1" display="5. Sozialversicherungspflichtig Beschäftigte am Arbeitsort in den Stadt- und Landkreisen Baden-Württembergs am 30. Juni 2025 nach beruflichen Ausbildungsabschlüssen und Altersgruppen" xr:uid="{47F2F5DE-88EC-4F48-B719-37171DA09E09}"/>
    <hyperlink ref="A13" location="Tabelle06!A1" display="6. Sozialversicherungspflichtig Beschäftigte am Wohnort in den Stadt- und Landkreisen Baden-Württembergs am 30. Juni 2025 nach beruflichen Ausbildungsabschlüssen und Altersgruppen" xr:uid="{8A4A46A4-2DB9-4DFC-B4B4-DFF032AC436D}"/>
    <hyperlink ref="A14" location="Tabelle07!A1" display="7. Sozialversicherungspflichtig Beschäftigte am Arbeitsort und am Wohnort in den Stadt- und Landkreisen Baden-Württembergs am 30. Juni 2025" xr:uid="{8D841FCC-7EFF-40EB-8B0D-FAF8D4259B5B}"/>
    <hyperlink ref="A15" location="Tabelle08!A1" display="8. Sozialversicherungspflichtig Beschäftigte am Arbeitsort in den Stadt- und Landkreisen Baden-Württembergs am 30. Juni 2025 nach zusammengefassten Wirtschaftsabschnitten    " xr:uid="{F7F7FCF6-2293-47A4-AE1B-4F36B723E013}"/>
    <hyperlink ref="A16" location="Tabelle09!A1" display="9. Sozialversicherungspflichtig Beschäftigte am Arbeitsort in den Stadt- und Landkreisen Baden-Württembergs am 30. Juni 2025 nach Arbeitszeit, Auszubildenden und Nationalität" xr:uid="{39140075-F7DD-4C1F-B468-EC3D4A181CAB}"/>
    <hyperlink ref="A17" location="Anhang!A1" display="Anhang" xr:uid="{F84AF6D6-02C5-41C7-A142-218459B61730}"/>
  </hyperlinks>
  <pageMargins left="0.59055118110236227" right="0.59055118110236227" top="0.43307086614173229" bottom="0.82677165354330717" header="0.31496062992125984" footer="0.55118110236220474"/>
  <pageSetup paperSize="9" pageOrder="overThenDown" orientation="portrait" r:id="rId1"/>
  <headerFooter>
    <oddFooter>&amp;C&amp;"BaWue Sans,Standard"&amp;7&amp;P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0BE613-90A5-4E09-A973-9837577158DB}">
  <dimension ref="A1:R50"/>
  <sheetViews>
    <sheetView topLeftCell="A11" workbookViewId="0">
      <selection activeCell="S18" sqref="S18"/>
    </sheetView>
  </sheetViews>
  <sheetFormatPr baseColWidth="10" defaultRowHeight="12.75"/>
  <sheetData>
    <row r="1" spans="1:18" s="214" customFormat="1" ht="15.75">
      <c r="A1" s="199" t="s">
        <v>351</v>
      </c>
    </row>
    <row r="2" spans="1:18" ht="15.75">
      <c r="A2" s="217" t="s">
        <v>426</v>
      </c>
    </row>
    <row r="3" spans="1:18" ht="30" customHeight="1">
      <c r="A3" s="248" t="s">
        <v>399</v>
      </c>
      <c r="B3" s="248"/>
      <c r="C3" s="248"/>
      <c r="D3" s="248"/>
      <c r="E3" s="248"/>
      <c r="F3" s="248"/>
      <c r="G3" s="226"/>
      <c r="H3" s="226"/>
      <c r="I3" s="226"/>
      <c r="J3" s="226"/>
    </row>
    <row r="4" spans="1:18">
      <c r="A4" s="216" t="s">
        <v>383</v>
      </c>
      <c r="I4" s="249"/>
      <c r="J4" s="249"/>
      <c r="K4" s="249"/>
      <c r="L4" s="249"/>
      <c r="M4" s="249"/>
      <c r="N4" s="249"/>
      <c r="O4" s="249"/>
      <c r="P4" s="249"/>
    </row>
    <row r="5" spans="1:18">
      <c r="H5" s="225"/>
      <c r="I5" s="249"/>
      <c r="J5" s="249"/>
      <c r="K5" s="249"/>
      <c r="L5" s="249"/>
      <c r="M5" s="249"/>
      <c r="N5" s="249"/>
      <c r="O5" s="249"/>
      <c r="P5" s="249"/>
      <c r="Q5" s="225"/>
      <c r="R5" s="225"/>
    </row>
    <row r="6" spans="1:18">
      <c r="H6" s="225"/>
      <c r="I6" s="249"/>
      <c r="J6" s="249"/>
      <c r="K6" s="249"/>
      <c r="L6" s="249"/>
      <c r="M6" s="249"/>
      <c r="N6" s="249"/>
      <c r="O6" s="249"/>
      <c r="P6" s="249"/>
      <c r="Q6" s="225"/>
      <c r="R6" s="225"/>
    </row>
    <row r="7" spans="1:18">
      <c r="A7" s="219" t="s">
        <v>380</v>
      </c>
      <c r="B7" s="218" t="s">
        <v>0</v>
      </c>
      <c r="C7" s="218" t="s">
        <v>381</v>
      </c>
      <c r="D7" s="218" t="s">
        <v>3</v>
      </c>
      <c r="E7" s="218" t="s">
        <v>382</v>
      </c>
      <c r="F7" s="218" t="s">
        <v>2</v>
      </c>
      <c r="H7" s="225"/>
      <c r="I7" s="249"/>
      <c r="J7" s="249"/>
      <c r="K7" s="249"/>
      <c r="L7" s="249"/>
      <c r="M7" s="249"/>
      <c r="N7" s="249"/>
      <c r="O7" s="249"/>
      <c r="P7" s="249"/>
      <c r="Q7" s="225"/>
      <c r="R7" s="225"/>
    </row>
    <row r="8" spans="1:18">
      <c r="A8" s="220">
        <v>2009</v>
      </c>
      <c r="B8">
        <v>100</v>
      </c>
      <c r="C8">
        <v>100</v>
      </c>
      <c r="D8">
        <v>100</v>
      </c>
      <c r="E8">
        <v>100</v>
      </c>
      <c r="F8">
        <v>100</v>
      </c>
      <c r="H8" s="225"/>
      <c r="I8" s="249"/>
      <c r="J8" s="249"/>
      <c r="K8" s="249"/>
      <c r="L8" s="249"/>
      <c r="M8" s="249"/>
      <c r="N8" s="249"/>
      <c r="O8" s="249"/>
      <c r="P8" s="249"/>
      <c r="Q8" s="225"/>
      <c r="R8" s="225"/>
    </row>
    <row r="9" spans="1:18">
      <c r="A9" s="220">
        <v>2010</v>
      </c>
      <c r="B9" s="221">
        <v>100.88117720531733</v>
      </c>
      <c r="C9" s="221">
        <v>101.33567486959566</v>
      </c>
      <c r="D9" s="221">
        <v>100.98879596862386</v>
      </c>
      <c r="E9" s="221">
        <v>100.71146178969937</v>
      </c>
      <c r="F9" s="221">
        <v>101.99697435717614</v>
      </c>
      <c r="H9" s="225"/>
      <c r="I9" s="249"/>
      <c r="J9" s="249"/>
      <c r="K9" s="249"/>
      <c r="L9" s="249"/>
      <c r="M9" s="249"/>
      <c r="N9" s="249"/>
      <c r="O9" s="249"/>
      <c r="P9" s="249"/>
      <c r="Q9" s="225"/>
      <c r="R9" s="225"/>
    </row>
    <row r="10" spans="1:18">
      <c r="A10" s="220">
        <v>2011</v>
      </c>
      <c r="B10" s="221">
        <v>102.82826858377918</v>
      </c>
      <c r="C10" s="221">
        <v>103.83181604029797</v>
      </c>
      <c r="D10" s="221">
        <v>103.36931387470966</v>
      </c>
      <c r="E10" s="221">
        <v>102.99953739656446</v>
      </c>
      <c r="F10" s="221">
        <v>108.18000571065036</v>
      </c>
      <c r="H10" s="225"/>
      <c r="I10" s="249"/>
      <c r="J10" s="249"/>
      <c r="K10" s="249"/>
      <c r="L10" s="249"/>
      <c r="M10" s="249"/>
      <c r="N10" s="249"/>
      <c r="O10" s="249"/>
      <c r="P10" s="249"/>
      <c r="Q10" s="225"/>
      <c r="R10" s="225"/>
    </row>
    <row r="11" spans="1:18">
      <c r="A11" s="220">
        <v>2012</v>
      </c>
      <c r="B11" s="221">
        <v>105.02393033007451</v>
      </c>
      <c r="C11" s="221">
        <v>107.02315646136785</v>
      </c>
      <c r="D11" s="221">
        <v>106.13925891665026</v>
      </c>
      <c r="E11" s="221">
        <v>105.43257136912038</v>
      </c>
      <c r="F11" s="221">
        <v>115.9595144945323</v>
      </c>
      <c r="H11" s="225"/>
      <c r="I11" s="249"/>
      <c r="J11" s="249"/>
      <c r="K11" s="249"/>
      <c r="L11" s="249"/>
      <c r="M11" s="249"/>
      <c r="N11" s="249"/>
      <c r="O11" s="249"/>
      <c r="P11" s="249"/>
      <c r="Q11" s="225"/>
      <c r="R11" s="225"/>
    </row>
    <row r="12" spans="1:18">
      <c r="A12" s="220">
        <v>2013</v>
      </c>
      <c r="B12" s="221">
        <v>106.08466415515718</v>
      </c>
      <c r="C12" s="221">
        <v>109.05757425595904</v>
      </c>
      <c r="D12" s="221">
        <v>107.73878028881308</v>
      </c>
      <c r="E12" s="221">
        <v>106.68438741272772</v>
      </c>
      <c r="F12" s="221">
        <v>122.17560750800243</v>
      </c>
      <c r="H12" s="225"/>
      <c r="I12" s="249"/>
      <c r="J12" s="249"/>
      <c r="K12" s="249"/>
      <c r="L12" s="249"/>
      <c r="M12" s="249"/>
      <c r="N12" s="249"/>
      <c r="O12" s="249"/>
      <c r="P12" s="249"/>
      <c r="Q12" s="225"/>
      <c r="R12" s="225"/>
    </row>
    <row r="13" spans="1:18">
      <c r="A13" s="220">
        <v>2014</v>
      </c>
      <c r="B13" s="221">
        <v>107.47291109659334</v>
      </c>
      <c r="C13" s="221">
        <v>111.65561059547096</v>
      </c>
      <c r="D13" s="221">
        <v>110.11932400528698</v>
      </c>
      <c r="E13" s="221">
        <v>108.89104295709492</v>
      </c>
      <c r="F13" s="221">
        <v>133.26654210101842</v>
      </c>
      <c r="H13" s="225"/>
      <c r="I13" s="249"/>
      <c r="J13" s="249"/>
      <c r="K13" s="249"/>
      <c r="L13" s="249"/>
      <c r="M13" s="249"/>
      <c r="N13" s="249"/>
      <c r="O13" s="249"/>
      <c r="P13" s="249"/>
      <c r="Q13" s="225"/>
      <c r="R13" s="225"/>
    </row>
    <row r="14" spans="1:18">
      <c r="A14" s="220">
        <v>2015</v>
      </c>
      <c r="B14" s="221">
        <v>108.77568229500932</v>
      </c>
      <c r="C14" s="221">
        <v>114.41921206104182</v>
      </c>
      <c r="D14" s="221">
        <v>112.52978196158435</v>
      </c>
      <c r="E14" s="221">
        <v>111.01915809890424</v>
      </c>
      <c r="F14" s="221">
        <v>145.3327956639132</v>
      </c>
      <c r="H14" s="225"/>
      <c r="I14" s="249"/>
      <c r="J14" s="249"/>
      <c r="K14" s="249"/>
      <c r="L14" s="249"/>
      <c r="M14" s="249"/>
      <c r="N14" s="249"/>
      <c r="O14" s="249"/>
      <c r="P14" s="249"/>
      <c r="Q14" s="225"/>
      <c r="R14" s="225"/>
    </row>
    <row r="15" spans="1:18">
      <c r="A15" s="220">
        <v>2016</v>
      </c>
      <c r="B15" s="221">
        <v>110.13750946133014</v>
      </c>
      <c r="C15" s="221">
        <v>116.96949593261674</v>
      </c>
      <c r="D15" s="221">
        <v>115.08093234348775</v>
      </c>
      <c r="E15" s="221">
        <v>113.57100126705038</v>
      </c>
      <c r="F15" s="221">
        <v>158.23736268140081</v>
      </c>
      <c r="H15" s="225"/>
      <c r="I15" s="249"/>
      <c r="J15" s="249"/>
      <c r="K15" s="249"/>
      <c r="L15" s="249"/>
      <c r="M15" s="249"/>
      <c r="N15" s="249"/>
      <c r="O15" s="249"/>
      <c r="P15" s="249"/>
      <c r="Q15" s="225"/>
      <c r="R15" s="225"/>
    </row>
    <row r="16" spans="1:18">
      <c r="A16" s="220">
        <v>2017</v>
      </c>
      <c r="B16" s="221">
        <v>111.77688816491926</v>
      </c>
      <c r="C16" s="221">
        <v>119.65008246305138</v>
      </c>
      <c r="D16" s="221">
        <v>117.86930600254128</v>
      </c>
      <c r="E16" s="221">
        <v>116.44555213299199</v>
      </c>
      <c r="F16" s="221">
        <v>171.02871856011461</v>
      </c>
      <c r="H16" s="225"/>
      <c r="I16" s="249"/>
      <c r="J16" s="249"/>
      <c r="K16" s="249"/>
      <c r="L16" s="249"/>
      <c r="M16" s="249"/>
      <c r="N16" s="249"/>
      <c r="O16" s="249"/>
      <c r="P16" s="249"/>
      <c r="Q16" s="225"/>
      <c r="R16" s="225"/>
    </row>
    <row r="17" spans="1:18">
      <c r="A17" s="220">
        <v>2018</v>
      </c>
      <c r="B17" s="221">
        <v>113.0326908742413</v>
      </c>
      <c r="C17" s="221">
        <v>122.16562670466726</v>
      </c>
      <c r="D17" s="221">
        <v>120.6197900118444</v>
      </c>
      <c r="E17" s="221">
        <v>119.3838735327668</v>
      </c>
      <c r="F17" s="221">
        <v>186.79186683164102</v>
      </c>
      <c r="H17" s="225"/>
      <c r="I17" s="249"/>
      <c r="J17" s="249"/>
      <c r="K17" s="249"/>
      <c r="L17" s="249"/>
      <c r="M17" s="249"/>
      <c r="N17" s="249"/>
      <c r="O17" s="249"/>
      <c r="P17" s="249"/>
      <c r="Q17" s="225"/>
      <c r="R17" s="225"/>
    </row>
    <row r="18" spans="1:18">
      <c r="A18" s="220">
        <v>2019</v>
      </c>
      <c r="B18" s="221">
        <v>113.82649287558242</v>
      </c>
      <c r="C18" s="221">
        <v>124.23187947788313</v>
      </c>
      <c r="D18" s="221">
        <v>122.56620300025114</v>
      </c>
      <c r="E18" s="221">
        <v>121.23447305938788</v>
      </c>
      <c r="F18" s="221">
        <v>198.76594849394121</v>
      </c>
      <c r="H18" s="225"/>
      <c r="I18" s="249"/>
      <c r="J18" s="249"/>
      <c r="K18" s="249"/>
      <c r="L18" s="249"/>
      <c r="M18" s="249"/>
      <c r="N18" s="249"/>
      <c r="O18" s="249"/>
      <c r="P18" s="249"/>
      <c r="Q18" s="225"/>
      <c r="R18" s="225"/>
    </row>
    <row r="19" spans="1:18">
      <c r="A19" s="220">
        <v>2020</v>
      </c>
      <c r="B19" s="221">
        <v>112.95144574880491</v>
      </c>
      <c r="C19" s="221">
        <v>124.18807733576085</v>
      </c>
      <c r="D19" s="221">
        <v>121.99112174269675</v>
      </c>
      <c r="E19" s="221">
        <v>120.23462726053305</v>
      </c>
      <c r="F19" s="221">
        <v>200.79648544535559</v>
      </c>
      <c r="H19" s="225"/>
      <c r="I19" s="249"/>
      <c r="J19" s="249"/>
      <c r="K19" s="249"/>
      <c r="L19" s="249"/>
      <c r="M19" s="249"/>
      <c r="N19" s="249"/>
      <c r="O19" s="249"/>
      <c r="P19" s="249"/>
      <c r="Q19" s="225"/>
      <c r="R19" s="225"/>
    </row>
    <row r="20" spans="1:18">
      <c r="A20" s="220">
        <v>2021</v>
      </c>
      <c r="B20" s="221">
        <v>113.56937493344692</v>
      </c>
      <c r="C20" s="221">
        <v>125.810557478112</v>
      </c>
      <c r="D20" s="221">
        <v>123.39740073905465</v>
      </c>
      <c r="E20" s="221">
        <v>121.46805063742667</v>
      </c>
      <c r="F20" s="221">
        <v>209.0611490429651</v>
      </c>
      <c r="H20" s="225"/>
      <c r="I20" s="249"/>
      <c r="J20" s="249"/>
      <c r="K20" s="249"/>
      <c r="L20" s="249"/>
      <c r="M20" s="249"/>
      <c r="N20" s="249"/>
      <c r="O20" s="249"/>
      <c r="P20" s="249"/>
      <c r="Q20" s="225"/>
      <c r="R20" s="225"/>
    </row>
    <row r="21" spans="1:18">
      <c r="A21" s="220">
        <v>2022</v>
      </c>
      <c r="B21" s="221">
        <v>114.25225992684199</v>
      </c>
      <c r="C21" s="221">
        <v>128.18749175805183</v>
      </c>
      <c r="D21" s="221">
        <v>125.41092073655619</v>
      </c>
      <c r="E21" s="221">
        <v>123.19101620412516</v>
      </c>
      <c r="F21" s="221">
        <v>222.66051185460887</v>
      </c>
      <c r="H21" s="225"/>
      <c r="I21" s="249"/>
      <c r="J21" s="249"/>
      <c r="K21" s="249"/>
      <c r="L21" s="249"/>
      <c r="M21" s="249"/>
      <c r="N21" s="249"/>
      <c r="O21" s="249"/>
      <c r="P21" s="249"/>
      <c r="Q21" s="225"/>
      <c r="R21" s="225"/>
    </row>
    <row r="22" spans="1:18">
      <c r="A22" s="220">
        <v>2023</v>
      </c>
      <c r="B22" s="221">
        <v>114.347664670314</v>
      </c>
      <c r="C22" s="221">
        <v>129.48581281148753</v>
      </c>
      <c r="D22" s="221">
        <v>126.71137714164922</v>
      </c>
      <c r="E22" s="221">
        <v>124.49317985055495</v>
      </c>
      <c r="F22" s="221">
        <v>234.4647768087483</v>
      </c>
      <c r="H22" s="225"/>
      <c r="I22" s="249"/>
      <c r="J22" s="249"/>
      <c r="K22" s="249"/>
      <c r="L22" s="249"/>
      <c r="M22" s="249"/>
      <c r="N22" s="249"/>
      <c r="O22" s="249"/>
      <c r="P22" s="249"/>
      <c r="Q22" s="225"/>
      <c r="R22" s="225"/>
    </row>
    <row r="23" spans="1:18">
      <c r="A23" s="220">
        <v>2024</v>
      </c>
      <c r="B23" s="221">
        <v>113.94518040562124</v>
      </c>
      <c r="C23" s="221">
        <v>130.33356434993613</v>
      </c>
      <c r="D23" s="221">
        <v>127.12387876447737</v>
      </c>
      <c r="E23" s="221">
        <v>124.55769352243719</v>
      </c>
      <c r="F23" s="221">
        <v>241.9707754963006</v>
      </c>
      <c r="H23" s="225"/>
      <c r="I23" s="249"/>
      <c r="J23" s="249"/>
      <c r="K23" s="249"/>
      <c r="L23" s="249"/>
      <c r="M23" s="249"/>
      <c r="N23" s="249"/>
      <c r="O23" s="249"/>
      <c r="P23" s="249"/>
      <c r="Q23" s="225"/>
      <c r="R23" s="225"/>
    </row>
    <row r="24" spans="1:18">
      <c r="A24" s="220">
        <v>2025</v>
      </c>
      <c r="B24" s="221">
        <v>113.43969355363244</v>
      </c>
      <c r="C24" s="221">
        <v>131.1239199780176</v>
      </c>
      <c r="D24" s="221">
        <v>127.41261957630184</v>
      </c>
      <c r="E24" s="221">
        <v>124.44538678477608</v>
      </c>
      <c r="F24" s="221">
        <v>249.17195569737564</v>
      </c>
      <c r="H24" s="225"/>
      <c r="I24" s="249"/>
      <c r="J24" s="249"/>
      <c r="K24" s="249"/>
      <c r="L24" s="249"/>
      <c r="M24" s="249"/>
      <c r="N24" s="249"/>
      <c r="O24" s="249"/>
      <c r="P24" s="249"/>
      <c r="Q24" s="225"/>
      <c r="R24" s="225"/>
    </row>
    <row r="25" spans="1:18">
      <c r="H25" s="225"/>
      <c r="I25" s="249"/>
      <c r="J25" s="249"/>
      <c r="K25" s="249"/>
      <c r="L25" s="249"/>
      <c r="M25" s="249"/>
      <c r="N25" s="249"/>
      <c r="O25" s="249"/>
      <c r="P25" s="249"/>
      <c r="Q25" s="225"/>
      <c r="R25" s="225"/>
    </row>
    <row r="26" spans="1:18">
      <c r="H26" s="225"/>
      <c r="I26" s="249"/>
      <c r="J26" s="249"/>
      <c r="K26" s="249"/>
      <c r="L26" s="249"/>
      <c r="M26" s="249"/>
      <c r="N26" s="249"/>
      <c r="O26" s="249"/>
      <c r="P26" s="249"/>
      <c r="Q26" s="225"/>
      <c r="R26" s="225"/>
    </row>
    <row r="27" spans="1:18">
      <c r="H27" s="225"/>
      <c r="I27" s="249"/>
      <c r="J27" s="249"/>
      <c r="K27" s="249"/>
      <c r="L27" s="249"/>
      <c r="M27" s="249"/>
      <c r="N27" s="249"/>
      <c r="O27" s="249"/>
      <c r="P27" s="249"/>
      <c r="Q27" s="225"/>
      <c r="R27" s="225"/>
    </row>
    <row r="28" spans="1:18">
      <c r="H28" s="225"/>
      <c r="I28" s="249"/>
      <c r="J28" s="249"/>
      <c r="K28" s="249"/>
      <c r="L28" s="249"/>
      <c r="M28" s="249"/>
      <c r="N28" s="249"/>
      <c r="O28" s="249"/>
      <c r="P28" s="249"/>
      <c r="Q28" s="225"/>
      <c r="R28" s="225"/>
    </row>
    <row r="29" spans="1:18">
      <c r="H29" s="225"/>
      <c r="I29" s="249"/>
      <c r="J29" s="249"/>
      <c r="K29" s="249"/>
      <c r="L29" s="249"/>
      <c r="M29" s="249"/>
      <c r="N29" s="249"/>
      <c r="O29" s="249"/>
      <c r="P29" s="249"/>
      <c r="Q29" s="225"/>
      <c r="R29" s="225"/>
    </row>
    <row r="30" spans="1:18">
      <c r="H30" s="225"/>
      <c r="I30" s="249"/>
      <c r="J30" s="249"/>
      <c r="K30" s="249"/>
      <c r="L30" s="249"/>
      <c r="M30" s="249"/>
      <c r="N30" s="249"/>
      <c r="O30" s="249"/>
      <c r="P30" s="249"/>
      <c r="Q30" s="225"/>
      <c r="R30" s="225"/>
    </row>
    <row r="31" spans="1:18">
      <c r="H31" s="225"/>
      <c r="I31" s="249"/>
      <c r="J31" s="249"/>
      <c r="K31" s="249"/>
      <c r="L31" s="249"/>
      <c r="M31" s="249"/>
      <c r="N31" s="249"/>
      <c r="O31" s="249"/>
      <c r="P31" s="249"/>
      <c r="Q31" s="225"/>
      <c r="R31" s="225"/>
    </row>
    <row r="32" spans="1:18">
      <c r="H32" s="225"/>
      <c r="I32" s="249"/>
      <c r="J32" s="249"/>
      <c r="K32" s="249"/>
      <c r="L32" s="249"/>
      <c r="M32" s="249"/>
      <c r="N32" s="249"/>
      <c r="O32" s="249"/>
      <c r="P32" s="249"/>
      <c r="Q32" s="225"/>
      <c r="R32" s="225"/>
    </row>
    <row r="33" spans="8:18">
      <c r="H33" s="225"/>
      <c r="I33" s="249"/>
      <c r="J33" s="249"/>
      <c r="K33" s="249"/>
      <c r="L33" s="249"/>
      <c r="M33" s="249"/>
      <c r="N33" s="249"/>
      <c r="O33" s="249"/>
      <c r="P33" s="249"/>
      <c r="Q33" s="225"/>
      <c r="R33" s="225"/>
    </row>
    <row r="34" spans="8:18">
      <c r="H34" s="225"/>
      <c r="I34" s="249"/>
      <c r="J34" s="249"/>
      <c r="K34" s="249"/>
      <c r="L34" s="249"/>
      <c r="M34" s="249"/>
      <c r="N34" s="249"/>
      <c r="O34" s="249"/>
      <c r="P34" s="249"/>
      <c r="Q34" s="225"/>
      <c r="R34" s="225"/>
    </row>
    <row r="35" spans="8:18">
      <c r="H35" s="225"/>
      <c r="I35" s="249"/>
      <c r="J35" s="249"/>
      <c r="K35" s="249"/>
      <c r="L35" s="249"/>
      <c r="M35" s="249"/>
      <c r="N35" s="249"/>
      <c r="O35" s="249"/>
      <c r="P35" s="249"/>
      <c r="Q35" s="225"/>
      <c r="R35" s="225"/>
    </row>
    <row r="36" spans="8:18">
      <c r="H36" s="225"/>
      <c r="I36" s="249"/>
      <c r="J36" s="249"/>
      <c r="K36" s="249"/>
      <c r="L36" s="249"/>
      <c r="M36" s="249"/>
      <c r="N36" s="249"/>
      <c r="O36" s="249"/>
      <c r="P36" s="249"/>
      <c r="Q36" s="225"/>
      <c r="R36" s="225"/>
    </row>
    <row r="37" spans="8:18">
      <c r="H37" s="225"/>
      <c r="I37" s="249"/>
      <c r="J37" s="249"/>
      <c r="K37" s="249"/>
      <c r="L37" s="249"/>
      <c r="M37" s="249"/>
      <c r="N37" s="249"/>
      <c r="O37" s="249"/>
      <c r="P37" s="249"/>
      <c r="Q37" s="225"/>
      <c r="R37" s="225"/>
    </row>
    <row r="38" spans="8:18">
      <c r="H38" s="225"/>
      <c r="I38" s="249"/>
      <c r="J38" s="249"/>
      <c r="K38" s="249"/>
      <c r="L38" s="249"/>
      <c r="M38" s="249"/>
      <c r="N38" s="249"/>
      <c r="O38" s="249"/>
      <c r="P38" s="249"/>
      <c r="Q38" s="225"/>
      <c r="R38" s="225"/>
    </row>
    <row r="39" spans="8:18">
      <c r="H39" s="225"/>
      <c r="I39" s="249"/>
      <c r="J39" s="249"/>
      <c r="K39" s="249"/>
      <c r="L39" s="249"/>
      <c r="M39" s="249"/>
      <c r="N39" s="249"/>
      <c r="O39" s="249"/>
      <c r="P39" s="249"/>
      <c r="Q39" s="225"/>
      <c r="R39" s="225"/>
    </row>
    <row r="40" spans="8:18">
      <c r="H40" s="225"/>
      <c r="I40" s="249"/>
      <c r="J40" s="249"/>
      <c r="K40" s="249"/>
      <c r="L40" s="249"/>
      <c r="M40" s="249"/>
      <c r="N40" s="249"/>
      <c r="O40" s="249"/>
      <c r="P40" s="249"/>
      <c r="Q40" s="225"/>
      <c r="R40" s="225"/>
    </row>
    <row r="41" spans="8:18">
      <c r="H41" s="225"/>
      <c r="I41" s="249"/>
      <c r="J41" s="249"/>
      <c r="K41" s="249"/>
      <c r="L41" s="249"/>
      <c r="M41" s="249"/>
      <c r="N41" s="249"/>
      <c r="O41" s="249"/>
      <c r="P41" s="249"/>
      <c r="Q41" s="225"/>
      <c r="R41" s="225"/>
    </row>
    <row r="42" spans="8:18">
      <c r="H42" s="225"/>
      <c r="I42" s="249"/>
      <c r="J42" s="249"/>
      <c r="K42" s="249"/>
      <c r="L42" s="249"/>
      <c r="M42" s="249"/>
      <c r="N42" s="249"/>
      <c r="O42" s="249"/>
      <c r="P42" s="249"/>
      <c r="Q42" s="225"/>
      <c r="R42" s="225"/>
    </row>
    <row r="43" spans="8:18">
      <c r="H43" s="225"/>
      <c r="I43" s="249"/>
      <c r="J43" s="249"/>
      <c r="K43" s="249"/>
      <c r="L43" s="249"/>
      <c r="M43" s="249"/>
      <c r="N43" s="249"/>
      <c r="O43" s="249"/>
      <c r="P43" s="249"/>
      <c r="Q43" s="225"/>
      <c r="R43" s="225"/>
    </row>
    <row r="44" spans="8:18">
      <c r="H44" s="225"/>
      <c r="I44" s="249"/>
      <c r="J44" s="249"/>
      <c r="K44" s="249"/>
      <c r="L44" s="249"/>
      <c r="M44" s="249"/>
      <c r="N44" s="249"/>
      <c r="O44" s="249"/>
      <c r="P44" s="249"/>
      <c r="Q44" s="225"/>
      <c r="R44" s="225"/>
    </row>
    <row r="45" spans="8:18">
      <c r="H45" s="225"/>
      <c r="I45" s="249"/>
      <c r="J45" s="249"/>
      <c r="K45" s="249"/>
      <c r="L45" s="249"/>
      <c r="M45" s="249"/>
      <c r="N45" s="249"/>
      <c r="O45" s="249"/>
      <c r="P45" s="249"/>
      <c r="Q45" s="225"/>
      <c r="R45" s="225"/>
    </row>
    <row r="46" spans="8:18">
      <c r="H46" s="225"/>
      <c r="I46" s="249"/>
      <c r="J46" s="249"/>
      <c r="K46" s="249"/>
      <c r="L46" s="249"/>
      <c r="M46" s="249"/>
      <c r="N46" s="249"/>
      <c r="O46" s="249"/>
      <c r="P46" s="249"/>
      <c r="Q46" s="225"/>
      <c r="R46" s="225"/>
    </row>
    <row r="47" spans="8:18">
      <c r="H47" s="225"/>
      <c r="I47" s="249"/>
      <c r="J47" s="249"/>
      <c r="K47" s="249"/>
      <c r="L47" s="249"/>
      <c r="M47" s="249"/>
      <c r="N47" s="249"/>
      <c r="O47" s="249"/>
      <c r="P47" s="249"/>
      <c r="Q47" s="225"/>
      <c r="R47" s="225"/>
    </row>
    <row r="48" spans="8:18">
      <c r="H48" s="225"/>
      <c r="I48" s="249"/>
      <c r="J48" s="249"/>
      <c r="K48" s="249"/>
      <c r="L48" s="249"/>
      <c r="M48" s="249"/>
      <c r="N48" s="249"/>
      <c r="O48" s="249"/>
      <c r="P48" s="249"/>
      <c r="Q48" s="225"/>
      <c r="R48" s="225"/>
    </row>
    <row r="49" spans="8:18">
      <c r="H49" s="225"/>
      <c r="I49" s="249"/>
      <c r="J49" s="249"/>
      <c r="K49" s="249"/>
      <c r="L49" s="249"/>
      <c r="M49" s="249"/>
      <c r="N49" s="249"/>
      <c r="O49" s="249"/>
      <c r="P49" s="249"/>
      <c r="Q49" s="225"/>
      <c r="R49" s="225"/>
    </row>
    <row r="50" spans="8:18">
      <c r="H50" s="225"/>
      <c r="I50" s="249"/>
      <c r="J50" s="249"/>
      <c r="K50" s="249"/>
      <c r="L50" s="249"/>
      <c r="M50" s="249"/>
      <c r="N50" s="249"/>
      <c r="O50" s="249"/>
      <c r="P50" s="249"/>
      <c r="Q50" s="225"/>
      <c r="R50" s="225"/>
    </row>
  </sheetData>
  <mergeCells count="2">
    <mergeCell ref="A3:F3"/>
    <mergeCell ref="I4:P50"/>
  </mergeCells>
  <hyperlinks>
    <hyperlink ref="A1" location="Inhalt!A1" display="Inhalt" xr:uid="{0202C1AB-B1FD-40BA-AE1D-4B47C6EF5A12}"/>
  </hyperlinks>
  <pageMargins left="0.59055118110236215" right="0.59055118110236215" top="0.43307086614173229" bottom="0.82677165354330706" header="0.31496062992125984" footer="0.55118110236220474"/>
  <pageSetup paperSize="9" orientation="portrait" r:id="rId1"/>
  <headerFooter>
    <oddFooter>&amp;C&amp;"BaWue Sans,Standard"&amp;7&amp;P</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8A2D57-33AF-42E9-A51A-6C9968819D1E}">
  <dimension ref="A1:N59"/>
  <sheetViews>
    <sheetView workbookViewId="0">
      <selection activeCell="B16" sqref="B16"/>
    </sheetView>
  </sheetViews>
  <sheetFormatPr baseColWidth="10" defaultRowHeight="12.75"/>
  <cols>
    <col min="1" max="1" width="30.5703125" customWidth="1"/>
  </cols>
  <sheetData>
    <row r="1" spans="1:14" s="214" customFormat="1" ht="15.75">
      <c r="A1" s="199" t="s">
        <v>351</v>
      </c>
    </row>
    <row r="4" spans="1:14" ht="15.75">
      <c r="A4" s="217" t="s">
        <v>427</v>
      </c>
    </row>
    <row r="5" spans="1:14" ht="27.75" customHeight="1">
      <c r="A5" s="248" t="s">
        <v>400</v>
      </c>
      <c r="B5" s="248"/>
      <c r="C5" s="248"/>
      <c r="D5" s="248"/>
      <c r="E5" s="248"/>
      <c r="F5" s="227"/>
      <c r="G5" s="227"/>
      <c r="H5" s="227"/>
      <c r="I5" s="227"/>
      <c r="J5" s="227"/>
    </row>
    <row r="6" spans="1:14">
      <c r="A6" s="216"/>
    </row>
    <row r="7" spans="1:14">
      <c r="G7" s="249"/>
      <c r="H7" s="249"/>
      <c r="I7" s="249"/>
      <c r="J7" s="249"/>
      <c r="K7" s="249"/>
      <c r="L7" s="249"/>
      <c r="M7" s="249"/>
    </row>
    <row r="8" spans="1:14">
      <c r="G8" s="249"/>
      <c r="H8" s="249"/>
      <c r="I8" s="249"/>
      <c r="J8" s="249"/>
      <c r="K8" s="249"/>
      <c r="L8" s="249"/>
      <c r="M8" s="249"/>
    </row>
    <row r="9" spans="1:14">
      <c r="A9" s="219" t="s">
        <v>384</v>
      </c>
      <c r="B9" s="222" t="s">
        <v>385</v>
      </c>
      <c r="C9" s="223"/>
      <c r="G9" s="249"/>
      <c r="H9" s="249"/>
      <c r="I9" s="249"/>
      <c r="J9" s="249"/>
      <c r="K9" s="249"/>
      <c r="L9" s="249"/>
      <c r="M9" s="249"/>
      <c r="N9" s="225"/>
    </row>
    <row r="10" spans="1:14">
      <c r="A10" s="220" t="s">
        <v>134</v>
      </c>
      <c r="B10" s="224">
        <v>7.9</v>
      </c>
      <c r="G10" s="249"/>
      <c r="H10" s="249"/>
      <c r="I10" s="249"/>
      <c r="J10" s="249"/>
      <c r="K10" s="249"/>
      <c r="L10" s="249"/>
      <c r="M10" s="249"/>
      <c r="N10" s="225"/>
    </row>
    <row r="11" spans="1:14">
      <c r="A11" s="220" t="s">
        <v>160</v>
      </c>
      <c r="B11" s="224">
        <v>4.0999999999999996</v>
      </c>
      <c r="G11" s="249"/>
      <c r="H11" s="249"/>
      <c r="I11" s="249"/>
      <c r="J11" s="249"/>
      <c r="K11" s="249"/>
      <c r="L11" s="249"/>
      <c r="M11" s="249"/>
      <c r="N11" s="225"/>
    </row>
    <row r="12" spans="1:14">
      <c r="A12" s="220" t="s">
        <v>163</v>
      </c>
      <c r="B12" s="224">
        <v>1.9</v>
      </c>
      <c r="G12" s="249"/>
      <c r="H12" s="249"/>
      <c r="I12" s="249"/>
      <c r="J12" s="249"/>
      <c r="K12" s="249"/>
      <c r="L12" s="249"/>
      <c r="M12" s="249"/>
      <c r="N12" s="225"/>
    </row>
    <row r="13" spans="1:14">
      <c r="A13" s="220" t="s">
        <v>164</v>
      </c>
      <c r="B13" s="224">
        <v>1.7</v>
      </c>
      <c r="G13" s="249"/>
      <c r="H13" s="249"/>
      <c r="I13" s="249"/>
      <c r="J13" s="249"/>
      <c r="K13" s="249"/>
      <c r="L13" s="249"/>
      <c r="M13" s="249"/>
      <c r="N13" s="225"/>
    </row>
    <row r="14" spans="1:14">
      <c r="A14" s="220" t="s">
        <v>123</v>
      </c>
      <c r="B14" s="224">
        <v>1.6</v>
      </c>
      <c r="G14" s="249"/>
      <c r="H14" s="249"/>
      <c r="I14" s="249"/>
      <c r="J14" s="249"/>
      <c r="K14" s="249"/>
      <c r="L14" s="249"/>
      <c r="M14" s="249"/>
      <c r="N14" s="225"/>
    </row>
    <row r="15" spans="1:14">
      <c r="A15" s="220" t="s">
        <v>138</v>
      </c>
      <c r="B15" s="224">
        <v>1.4</v>
      </c>
      <c r="G15" s="249"/>
      <c r="H15" s="249"/>
      <c r="I15" s="249"/>
      <c r="J15" s="249"/>
      <c r="K15" s="249"/>
      <c r="L15" s="249"/>
      <c r="M15" s="249"/>
      <c r="N15" s="225"/>
    </row>
    <row r="16" spans="1:14">
      <c r="A16" s="220" t="s">
        <v>167</v>
      </c>
      <c r="B16" s="224">
        <v>1.2</v>
      </c>
      <c r="G16" s="249"/>
      <c r="H16" s="249"/>
      <c r="I16" s="249"/>
      <c r="J16" s="249"/>
      <c r="K16" s="249"/>
      <c r="L16" s="249"/>
      <c r="M16" s="249"/>
      <c r="N16" s="225"/>
    </row>
    <row r="17" spans="1:14">
      <c r="A17" s="220" t="s">
        <v>148</v>
      </c>
      <c r="B17" s="224">
        <v>1.1000000000000001</v>
      </c>
      <c r="G17" s="249"/>
      <c r="H17" s="249"/>
      <c r="I17" s="249"/>
      <c r="J17" s="249"/>
      <c r="K17" s="249"/>
      <c r="L17" s="249"/>
      <c r="M17" s="249"/>
      <c r="N17" s="225"/>
    </row>
    <row r="18" spans="1:14">
      <c r="A18" s="220" t="s">
        <v>136</v>
      </c>
      <c r="B18" s="224">
        <v>1</v>
      </c>
      <c r="G18" s="249"/>
      <c r="H18" s="249"/>
      <c r="I18" s="249"/>
      <c r="J18" s="249"/>
      <c r="K18" s="249"/>
      <c r="L18" s="249"/>
      <c r="M18" s="249"/>
      <c r="N18" s="225"/>
    </row>
    <row r="19" spans="1:14">
      <c r="A19" s="220" t="s">
        <v>150</v>
      </c>
      <c r="B19" s="224">
        <v>1</v>
      </c>
      <c r="G19" s="249"/>
      <c r="H19" s="249"/>
      <c r="I19" s="249"/>
      <c r="J19" s="249"/>
      <c r="K19" s="249"/>
      <c r="L19" s="249"/>
      <c r="M19" s="249"/>
      <c r="N19" s="225"/>
    </row>
    <row r="20" spans="1:14">
      <c r="A20" s="220" t="s">
        <v>226</v>
      </c>
      <c r="B20" s="224">
        <v>0.9</v>
      </c>
      <c r="G20" s="249"/>
      <c r="H20" s="249"/>
      <c r="I20" s="249"/>
      <c r="J20" s="249"/>
      <c r="K20" s="249"/>
      <c r="L20" s="249"/>
      <c r="M20" s="249"/>
      <c r="N20" s="225"/>
    </row>
    <row r="21" spans="1:14">
      <c r="A21" s="220" t="s">
        <v>139</v>
      </c>
      <c r="B21" s="224">
        <v>0.9</v>
      </c>
      <c r="G21" s="249"/>
      <c r="H21" s="249"/>
      <c r="I21" s="249"/>
      <c r="J21" s="249"/>
      <c r="K21" s="249"/>
      <c r="L21" s="249"/>
      <c r="M21" s="249"/>
      <c r="N21" s="225"/>
    </row>
    <row r="22" spans="1:14">
      <c r="A22" s="220" t="s">
        <v>126</v>
      </c>
      <c r="B22" s="224">
        <v>0.6</v>
      </c>
      <c r="G22" s="249"/>
      <c r="H22" s="249"/>
      <c r="I22" s="249"/>
      <c r="J22" s="249"/>
      <c r="K22" s="249"/>
      <c r="L22" s="249"/>
      <c r="M22" s="249"/>
      <c r="N22" s="225"/>
    </row>
    <row r="23" spans="1:14">
      <c r="A23" s="220" t="s">
        <v>149</v>
      </c>
      <c r="B23" s="224">
        <v>0.5</v>
      </c>
      <c r="G23" s="249"/>
      <c r="H23" s="249"/>
      <c r="I23" s="249"/>
      <c r="J23" s="249"/>
      <c r="K23" s="249"/>
      <c r="L23" s="249"/>
      <c r="M23" s="249"/>
      <c r="N23" s="225"/>
    </row>
    <row r="24" spans="1:14">
      <c r="A24" s="220" t="s">
        <v>124</v>
      </c>
      <c r="B24" s="224">
        <v>0.3</v>
      </c>
      <c r="G24" s="249"/>
      <c r="H24" s="249"/>
      <c r="I24" s="249"/>
      <c r="J24" s="249"/>
      <c r="K24" s="249"/>
      <c r="L24" s="249"/>
      <c r="M24" s="249"/>
      <c r="N24" s="225"/>
    </row>
    <row r="25" spans="1:14">
      <c r="A25" s="220" t="s">
        <v>143</v>
      </c>
      <c r="B25" s="224">
        <v>0.2</v>
      </c>
      <c r="G25" s="249"/>
      <c r="H25" s="249"/>
      <c r="I25" s="249"/>
      <c r="J25" s="249"/>
      <c r="K25" s="249"/>
      <c r="L25" s="249"/>
      <c r="M25" s="249"/>
      <c r="N25" s="225"/>
    </row>
    <row r="26" spans="1:14">
      <c r="A26" s="220" t="s">
        <v>141</v>
      </c>
      <c r="B26" s="224">
        <v>0.2</v>
      </c>
      <c r="G26" s="249"/>
      <c r="H26" s="249"/>
      <c r="I26" s="249"/>
      <c r="J26" s="249"/>
      <c r="K26" s="249"/>
      <c r="L26" s="249"/>
      <c r="M26" s="249"/>
      <c r="N26" s="225"/>
    </row>
    <row r="27" spans="1:14">
      <c r="A27" s="220" t="s">
        <v>114</v>
      </c>
      <c r="B27" s="224">
        <v>0.2</v>
      </c>
      <c r="G27" s="249"/>
      <c r="H27" s="249"/>
      <c r="I27" s="249"/>
      <c r="J27" s="249"/>
      <c r="K27" s="249"/>
      <c r="L27" s="249"/>
      <c r="M27" s="249"/>
      <c r="N27" s="225"/>
    </row>
    <row r="28" spans="1:14">
      <c r="A28" s="220" t="s">
        <v>154</v>
      </c>
      <c r="B28" s="224">
        <v>0.1</v>
      </c>
      <c r="G28" s="249"/>
      <c r="H28" s="249"/>
      <c r="I28" s="249"/>
      <c r="J28" s="249"/>
      <c r="K28" s="249"/>
      <c r="L28" s="249"/>
      <c r="M28" s="249"/>
      <c r="N28" s="225"/>
    </row>
    <row r="29" spans="1:14">
      <c r="A29" s="220" t="s">
        <v>125</v>
      </c>
      <c r="B29" s="224">
        <v>0</v>
      </c>
      <c r="G29" s="249"/>
      <c r="H29" s="249"/>
      <c r="I29" s="249"/>
      <c r="J29" s="249"/>
      <c r="K29" s="249"/>
      <c r="L29" s="249"/>
      <c r="M29" s="249"/>
      <c r="N29" s="225"/>
    </row>
    <row r="30" spans="1:14">
      <c r="A30" s="220" t="s">
        <v>119</v>
      </c>
      <c r="B30" s="224">
        <v>0</v>
      </c>
      <c r="G30" s="249"/>
      <c r="H30" s="249"/>
      <c r="I30" s="249"/>
      <c r="J30" s="249"/>
      <c r="K30" s="249"/>
      <c r="L30" s="249"/>
      <c r="M30" s="249"/>
      <c r="N30" s="225"/>
    </row>
    <row r="31" spans="1:14">
      <c r="A31" s="220" t="s">
        <v>130</v>
      </c>
      <c r="B31" s="224">
        <v>0</v>
      </c>
      <c r="G31" s="249"/>
      <c r="H31" s="249"/>
      <c r="I31" s="249"/>
      <c r="J31" s="249"/>
      <c r="K31" s="249"/>
      <c r="L31" s="249"/>
      <c r="M31" s="249"/>
      <c r="N31" s="225"/>
    </row>
    <row r="32" spans="1:14">
      <c r="A32" s="220" t="s">
        <v>166</v>
      </c>
      <c r="B32" s="242" t="s">
        <v>430</v>
      </c>
      <c r="G32" s="249"/>
      <c r="H32" s="249"/>
      <c r="I32" s="249"/>
      <c r="J32" s="249"/>
      <c r="K32" s="249"/>
      <c r="L32" s="249"/>
      <c r="M32" s="249"/>
      <c r="N32" s="225"/>
    </row>
    <row r="33" spans="1:14">
      <c r="A33" s="220" t="s">
        <v>168</v>
      </c>
      <c r="B33" s="242" t="s">
        <v>430</v>
      </c>
      <c r="G33" s="249"/>
      <c r="H33" s="249"/>
      <c r="I33" s="249"/>
      <c r="J33" s="249"/>
      <c r="K33" s="249"/>
      <c r="L33" s="249"/>
      <c r="M33" s="249"/>
      <c r="N33" s="225"/>
    </row>
    <row r="34" spans="1:14">
      <c r="A34" s="220" t="s">
        <v>121</v>
      </c>
      <c r="B34" s="242" t="s">
        <v>431</v>
      </c>
      <c r="G34" s="249"/>
      <c r="H34" s="249"/>
      <c r="I34" s="249"/>
      <c r="J34" s="249"/>
      <c r="K34" s="249"/>
      <c r="L34" s="249"/>
      <c r="M34" s="249"/>
      <c r="N34" s="225"/>
    </row>
    <row r="35" spans="1:14">
      <c r="A35" s="220" t="s">
        <v>165</v>
      </c>
      <c r="B35" s="242" t="s">
        <v>432</v>
      </c>
      <c r="G35" s="249"/>
      <c r="H35" s="249"/>
      <c r="I35" s="249"/>
      <c r="J35" s="249"/>
      <c r="K35" s="249"/>
      <c r="L35" s="249"/>
      <c r="M35" s="249"/>
      <c r="N35" s="225"/>
    </row>
    <row r="36" spans="1:14">
      <c r="A36" s="220" t="s">
        <v>129</v>
      </c>
      <c r="B36" s="242" t="s">
        <v>432</v>
      </c>
      <c r="G36" s="249"/>
      <c r="H36" s="249"/>
      <c r="I36" s="249"/>
      <c r="J36" s="249"/>
      <c r="K36" s="249"/>
      <c r="L36" s="249"/>
      <c r="M36" s="249"/>
      <c r="N36" s="225"/>
    </row>
    <row r="37" spans="1:14">
      <c r="A37" s="220" t="s">
        <v>118</v>
      </c>
      <c r="B37" s="242" t="s">
        <v>433</v>
      </c>
      <c r="G37" s="249"/>
      <c r="H37" s="249"/>
      <c r="I37" s="249"/>
      <c r="J37" s="249"/>
      <c r="K37" s="249"/>
      <c r="L37" s="249"/>
      <c r="M37" s="249"/>
      <c r="N37" s="225"/>
    </row>
    <row r="38" spans="1:14">
      <c r="A38" s="220" t="s">
        <v>156</v>
      </c>
      <c r="B38" s="242" t="s">
        <v>434</v>
      </c>
      <c r="G38" s="249"/>
      <c r="H38" s="249"/>
      <c r="I38" s="249"/>
      <c r="J38" s="249"/>
      <c r="K38" s="249"/>
      <c r="L38" s="249"/>
      <c r="M38" s="249"/>
      <c r="N38" s="225"/>
    </row>
    <row r="39" spans="1:14">
      <c r="A39" s="220" t="s">
        <v>120</v>
      </c>
      <c r="B39" s="242" t="s">
        <v>434</v>
      </c>
      <c r="G39" s="249"/>
      <c r="H39" s="249"/>
      <c r="I39" s="249"/>
      <c r="J39" s="249"/>
      <c r="K39" s="249"/>
      <c r="L39" s="249"/>
      <c r="M39" s="249"/>
      <c r="N39" s="225"/>
    </row>
    <row r="40" spans="1:14">
      <c r="A40" s="220" t="s">
        <v>152</v>
      </c>
      <c r="B40" s="242" t="s">
        <v>435</v>
      </c>
      <c r="G40" s="249"/>
      <c r="H40" s="249"/>
      <c r="I40" s="249"/>
      <c r="J40" s="249"/>
      <c r="K40" s="249"/>
      <c r="L40" s="249"/>
      <c r="M40" s="249"/>
      <c r="N40" s="225"/>
    </row>
    <row r="41" spans="1:14">
      <c r="A41" s="220" t="s">
        <v>127</v>
      </c>
      <c r="B41" s="242" t="s">
        <v>435</v>
      </c>
      <c r="G41" s="249"/>
      <c r="H41" s="249"/>
      <c r="I41" s="249"/>
      <c r="J41" s="249"/>
      <c r="K41" s="249"/>
      <c r="L41" s="249"/>
      <c r="M41" s="249"/>
      <c r="N41" s="225"/>
    </row>
    <row r="42" spans="1:14">
      <c r="A42" s="220" t="s">
        <v>145</v>
      </c>
      <c r="B42" s="242" t="s">
        <v>436</v>
      </c>
      <c r="G42" s="249"/>
      <c r="H42" s="249"/>
      <c r="I42" s="249"/>
      <c r="J42" s="249"/>
      <c r="K42" s="249"/>
      <c r="L42" s="249"/>
      <c r="M42" s="249"/>
      <c r="N42" s="225"/>
    </row>
    <row r="43" spans="1:14">
      <c r="A43" s="220" t="s">
        <v>161</v>
      </c>
      <c r="B43" s="242" t="s">
        <v>436</v>
      </c>
      <c r="G43" s="249"/>
      <c r="H43" s="249"/>
      <c r="I43" s="249"/>
      <c r="J43" s="249"/>
      <c r="K43" s="249"/>
      <c r="L43" s="249"/>
      <c r="M43" s="249"/>
      <c r="N43" s="225"/>
    </row>
    <row r="44" spans="1:14">
      <c r="A44" s="220" t="s">
        <v>133</v>
      </c>
      <c r="B44" s="242" t="s">
        <v>437</v>
      </c>
      <c r="G44" s="249"/>
      <c r="H44" s="249"/>
      <c r="I44" s="249"/>
      <c r="J44" s="249"/>
      <c r="K44" s="249"/>
      <c r="L44" s="249"/>
      <c r="M44" s="249"/>
      <c r="N44" s="225"/>
    </row>
    <row r="45" spans="1:14">
      <c r="A45" s="220" t="s">
        <v>140</v>
      </c>
      <c r="B45" s="242" t="s">
        <v>437</v>
      </c>
      <c r="G45" s="249"/>
      <c r="H45" s="249"/>
      <c r="I45" s="249"/>
      <c r="J45" s="249"/>
      <c r="K45" s="249"/>
      <c r="L45" s="249"/>
      <c r="M45" s="249"/>
      <c r="N45" s="225"/>
    </row>
    <row r="46" spans="1:14">
      <c r="A46" s="220" t="s">
        <v>117</v>
      </c>
      <c r="B46" s="242" t="s">
        <v>438</v>
      </c>
      <c r="G46" s="249"/>
      <c r="H46" s="249"/>
      <c r="I46" s="249"/>
      <c r="J46" s="249"/>
      <c r="K46" s="249"/>
      <c r="L46" s="249"/>
      <c r="M46" s="249"/>
      <c r="N46" s="225"/>
    </row>
    <row r="47" spans="1:14">
      <c r="A47" s="220" t="s">
        <v>223</v>
      </c>
      <c r="B47" s="242" t="s">
        <v>439</v>
      </c>
      <c r="G47" s="249"/>
      <c r="H47" s="249"/>
      <c r="I47" s="249"/>
      <c r="J47" s="249"/>
      <c r="K47" s="249"/>
      <c r="L47" s="249"/>
      <c r="M47" s="249"/>
      <c r="N47" s="225"/>
    </row>
    <row r="48" spans="1:14">
      <c r="A48" s="220" t="s">
        <v>142</v>
      </c>
      <c r="B48" s="242" t="s">
        <v>439</v>
      </c>
      <c r="G48" s="249"/>
      <c r="H48" s="249"/>
      <c r="I48" s="249"/>
      <c r="J48" s="249"/>
      <c r="K48" s="249"/>
      <c r="L48" s="249"/>
      <c r="M48" s="249"/>
      <c r="N48" s="225"/>
    </row>
    <row r="49" spans="1:14">
      <c r="A49" s="220" t="s">
        <v>153</v>
      </c>
      <c r="B49" s="242" t="s">
        <v>439</v>
      </c>
      <c r="G49" s="249"/>
      <c r="H49" s="249"/>
      <c r="I49" s="249"/>
      <c r="J49" s="249"/>
      <c r="K49" s="249"/>
      <c r="L49" s="249"/>
      <c r="M49" s="249"/>
      <c r="N49" s="225"/>
    </row>
    <row r="50" spans="1:14">
      <c r="A50" s="220" t="s">
        <v>155</v>
      </c>
      <c r="B50" s="242" t="s">
        <v>439</v>
      </c>
      <c r="G50" s="249"/>
      <c r="H50" s="249"/>
      <c r="I50" s="249"/>
      <c r="J50" s="249"/>
      <c r="K50" s="249"/>
      <c r="L50" s="249"/>
      <c r="M50" s="249"/>
      <c r="N50" s="225"/>
    </row>
    <row r="51" spans="1:14">
      <c r="A51" s="220" t="s">
        <v>144</v>
      </c>
      <c r="B51" s="242" t="s">
        <v>440</v>
      </c>
      <c r="G51" s="249"/>
      <c r="H51" s="249"/>
      <c r="I51" s="249"/>
      <c r="J51" s="249"/>
      <c r="K51" s="249"/>
      <c r="L51" s="249"/>
      <c r="M51" s="249"/>
      <c r="N51" s="225"/>
    </row>
    <row r="52" spans="1:14">
      <c r="A52" s="220" t="s">
        <v>159</v>
      </c>
      <c r="B52" s="242" t="s">
        <v>441</v>
      </c>
      <c r="G52" s="249"/>
      <c r="H52" s="249"/>
      <c r="I52" s="249"/>
      <c r="J52" s="249"/>
      <c r="K52" s="249"/>
      <c r="L52" s="249"/>
      <c r="M52" s="249"/>
      <c r="N52" s="225"/>
    </row>
    <row r="53" spans="1:14">
      <c r="A53" s="220" t="s">
        <v>135</v>
      </c>
      <c r="B53" s="242" t="s">
        <v>442</v>
      </c>
      <c r="G53" s="249"/>
      <c r="H53" s="249"/>
      <c r="I53" s="249"/>
      <c r="J53" s="249"/>
      <c r="K53" s="249"/>
      <c r="L53" s="249"/>
      <c r="M53" s="249"/>
      <c r="N53" s="225"/>
    </row>
    <row r="54" spans="1:14">
      <c r="G54" s="249"/>
      <c r="H54" s="249"/>
      <c r="I54" s="249"/>
      <c r="J54" s="249"/>
      <c r="K54" s="249"/>
      <c r="L54" s="249"/>
      <c r="M54" s="249"/>
      <c r="N54" s="225"/>
    </row>
    <row r="55" spans="1:14">
      <c r="G55" s="249"/>
      <c r="H55" s="249"/>
      <c r="I55" s="249"/>
      <c r="J55" s="249"/>
      <c r="K55" s="249"/>
      <c r="L55" s="249"/>
      <c r="M55" s="249"/>
      <c r="N55" s="225"/>
    </row>
    <row r="56" spans="1:14">
      <c r="G56" s="249"/>
      <c r="H56" s="249"/>
      <c r="I56" s="249"/>
      <c r="J56" s="249"/>
      <c r="K56" s="249"/>
      <c r="L56" s="249"/>
      <c r="M56" s="249"/>
      <c r="N56" s="225"/>
    </row>
    <row r="57" spans="1:14">
      <c r="G57" s="249"/>
      <c r="H57" s="249"/>
      <c r="I57" s="249"/>
      <c r="J57" s="249"/>
      <c r="K57" s="249"/>
      <c r="L57" s="249"/>
      <c r="M57" s="249"/>
      <c r="N57" s="225"/>
    </row>
    <row r="58" spans="1:14">
      <c r="G58" s="225"/>
      <c r="H58" s="225"/>
      <c r="I58" s="225"/>
      <c r="J58" s="225"/>
      <c r="K58" s="225"/>
      <c r="L58" s="225"/>
      <c r="M58" s="225"/>
      <c r="N58" s="225"/>
    </row>
    <row r="59" spans="1:14">
      <c r="G59" s="225"/>
      <c r="H59" s="225"/>
      <c r="I59" s="225"/>
      <c r="J59" s="225"/>
      <c r="K59" s="225"/>
      <c r="L59" s="225"/>
      <c r="M59" s="225"/>
      <c r="N59" s="225"/>
    </row>
  </sheetData>
  <mergeCells count="2">
    <mergeCell ref="A5:E5"/>
    <mergeCell ref="G7:M57"/>
  </mergeCells>
  <hyperlinks>
    <hyperlink ref="A1" location="Inhalt!A1" display="Inhalt" xr:uid="{6A11FBD7-261D-4D93-ABBF-5CFBE4F02BD6}"/>
  </hyperlinks>
  <pageMargins left="0.59055118110236215" right="0.59055118110236215" top="0.43307086614173229" bottom="0.82677165354330706" header="0.31496062992125984" footer="0.55118110236220474"/>
  <pageSetup paperSize="9" orientation="portrait" r:id="rId1"/>
  <headerFooter>
    <oddFooter>&amp;C&amp;"BaWue Sans,Standard"&amp;7&amp;P</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50"/>
  <sheetViews>
    <sheetView zoomScaleNormal="100" zoomScaleSheetLayoutView="100" workbookViewId="0">
      <pane ySplit="4" topLeftCell="A5" activePane="bottomLeft" state="frozen"/>
      <selection activeCell="A5" sqref="A5"/>
      <selection pane="bottomLeft" activeCell="B1" sqref="B1"/>
    </sheetView>
  </sheetViews>
  <sheetFormatPr baseColWidth="10" defaultColWidth="11.42578125" defaultRowHeight="12.75"/>
  <cols>
    <col min="1" max="1" width="11.5703125" style="9" customWidth="1"/>
    <col min="2" max="7" width="13.42578125" style="9" customWidth="1"/>
    <col min="8" max="16384" width="11.42578125" style="9"/>
  </cols>
  <sheetData>
    <row r="1" spans="1:8" s="214" customFormat="1" ht="15.75">
      <c r="A1" s="199" t="s">
        <v>351</v>
      </c>
    </row>
    <row r="2" spans="1:8" s="180" customFormat="1" ht="16.5" customHeight="1">
      <c r="A2" s="171" t="s">
        <v>331</v>
      </c>
      <c r="B2" s="171"/>
      <c r="C2" s="171"/>
      <c r="D2" s="171"/>
      <c r="E2" s="171"/>
      <c r="F2" s="171"/>
      <c r="G2" s="171"/>
    </row>
    <row r="3" spans="1:8" s="180" customFormat="1" ht="14.85" customHeight="1">
      <c r="A3" s="250" t="s">
        <v>294</v>
      </c>
      <c r="B3" s="250"/>
      <c r="C3" s="250"/>
      <c r="D3" s="250"/>
      <c r="E3" s="250"/>
      <c r="F3" s="250"/>
      <c r="G3" s="250"/>
    </row>
    <row r="4" spans="1:8" ht="42" customHeight="1">
      <c r="A4" s="106" t="s">
        <v>6</v>
      </c>
      <c r="B4" s="41" t="s">
        <v>1</v>
      </c>
      <c r="C4" s="42" t="s">
        <v>269</v>
      </c>
      <c r="D4" s="1" t="s">
        <v>0</v>
      </c>
      <c r="E4" s="42" t="s">
        <v>288</v>
      </c>
      <c r="F4" s="43" t="s">
        <v>340</v>
      </c>
      <c r="G4" s="44" t="s">
        <v>341</v>
      </c>
    </row>
    <row r="5" spans="1:8" ht="17.25" customHeight="1">
      <c r="A5" s="252" t="s">
        <v>3</v>
      </c>
      <c r="B5" s="252"/>
      <c r="C5" s="252"/>
      <c r="D5" s="252"/>
      <c r="E5" s="252"/>
      <c r="F5" s="252"/>
      <c r="G5" s="252"/>
    </row>
    <row r="6" spans="1:8" ht="13.5" customHeight="1">
      <c r="A6" s="107">
        <v>2016</v>
      </c>
      <c r="B6" s="183">
        <v>4458706</v>
      </c>
      <c r="C6" s="183">
        <v>211345</v>
      </c>
      <c r="D6" s="183">
        <v>3826915</v>
      </c>
      <c r="E6" s="183">
        <v>631769</v>
      </c>
      <c r="F6" s="183">
        <v>3337075</v>
      </c>
      <c r="G6" s="183">
        <v>1121549</v>
      </c>
      <c r="H6" s="188"/>
    </row>
    <row r="7" spans="1:8" ht="13.5" customHeight="1">
      <c r="A7" s="107">
        <v>2017</v>
      </c>
      <c r="B7" s="183">
        <v>4566739</v>
      </c>
      <c r="C7" s="183">
        <v>213419</v>
      </c>
      <c r="D7" s="183">
        <v>3883878</v>
      </c>
      <c r="E7" s="183">
        <v>682839</v>
      </c>
      <c r="F7" s="183">
        <v>3400011</v>
      </c>
      <c r="G7" s="183">
        <v>1166727</v>
      </c>
      <c r="H7" s="188"/>
    </row>
    <row r="8" spans="1:8" ht="13.5" customHeight="1">
      <c r="A8" s="107">
        <v>2018</v>
      </c>
      <c r="B8" s="183">
        <v>4673304</v>
      </c>
      <c r="C8" s="183">
        <v>214420</v>
      </c>
      <c r="D8" s="183">
        <v>3927513</v>
      </c>
      <c r="E8" s="183">
        <v>745774</v>
      </c>
      <c r="F8" s="183">
        <v>3468018</v>
      </c>
      <c r="G8" s="183">
        <v>1205286</v>
      </c>
      <c r="H8" s="188"/>
    </row>
    <row r="9" spans="1:8" ht="13.5" customHeight="1">
      <c r="A9" s="107">
        <v>2019</v>
      </c>
      <c r="B9" s="183">
        <v>4748716</v>
      </c>
      <c r="C9" s="183">
        <v>219429</v>
      </c>
      <c r="D9" s="183">
        <v>3955095</v>
      </c>
      <c r="E9" s="183">
        <v>793581</v>
      </c>
      <c r="F9" s="183">
        <v>3509980</v>
      </c>
      <c r="G9" s="183">
        <v>1238736</v>
      </c>
    </row>
    <row r="10" spans="1:8" ht="13.5" customHeight="1">
      <c r="A10" s="107">
        <v>2020</v>
      </c>
      <c r="B10" s="183">
        <v>4726435</v>
      </c>
      <c r="C10" s="183">
        <v>223744</v>
      </c>
      <c r="D10" s="183">
        <v>3924690</v>
      </c>
      <c r="E10" s="183">
        <v>801688</v>
      </c>
      <c r="F10" s="183">
        <v>3477442</v>
      </c>
      <c r="G10" s="183">
        <v>1248993</v>
      </c>
    </row>
    <row r="11" spans="1:8" ht="13.5" customHeight="1">
      <c r="A11" s="107">
        <v>2021</v>
      </c>
      <c r="B11" s="183">
        <v>4780920</v>
      </c>
      <c r="C11" s="183">
        <v>218461</v>
      </c>
      <c r="D11" s="183">
        <v>3946161</v>
      </c>
      <c r="E11" s="183">
        <v>834685</v>
      </c>
      <c r="F11" s="183">
        <v>3502472</v>
      </c>
      <c r="G11" s="183">
        <v>1278448</v>
      </c>
    </row>
    <row r="12" spans="1:8" ht="13.5" customHeight="1">
      <c r="A12" s="107">
        <v>2022</v>
      </c>
      <c r="B12" s="183">
        <v>4858932</v>
      </c>
      <c r="C12" s="183">
        <v>210917</v>
      </c>
      <c r="D12" s="183">
        <v>3969889</v>
      </c>
      <c r="E12" s="183">
        <v>888981</v>
      </c>
      <c r="F12" s="183">
        <v>3538306</v>
      </c>
      <c r="G12" s="183">
        <v>1320626</v>
      </c>
    </row>
    <row r="13" spans="1:8" ht="13.5" customHeight="1">
      <c r="A13" s="107">
        <v>2023</v>
      </c>
      <c r="B13" s="183">
        <v>4909317</v>
      </c>
      <c r="C13" s="183">
        <v>205969</v>
      </c>
      <c r="D13" s="183">
        <v>3973204</v>
      </c>
      <c r="E13" s="183">
        <v>936110</v>
      </c>
      <c r="F13" s="183">
        <v>3560223</v>
      </c>
      <c r="G13" s="183">
        <v>1349094</v>
      </c>
    </row>
    <row r="14" spans="1:8" ht="13.5" customHeight="1">
      <c r="A14" s="107">
        <v>2024</v>
      </c>
      <c r="B14" s="183">
        <v>4925299</v>
      </c>
      <c r="C14" s="183">
        <v>209741</v>
      </c>
      <c r="D14" s="183">
        <v>3959219</v>
      </c>
      <c r="E14" s="183">
        <v>966078</v>
      </c>
      <c r="F14" s="183">
        <v>3545379</v>
      </c>
      <c r="G14" s="183">
        <v>1379920</v>
      </c>
      <c r="H14" s="108"/>
    </row>
    <row r="15" spans="1:8" ht="13.5" customHeight="1">
      <c r="A15" s="107">
        <v>2025</v>
      </c>
      <c r="B15" s="183">
        <v>4936486</v>
      </c>
      <c r="C15" s="183">
        <v>216472</v>
      </c>
      <c r="D15" s="183">
        <v>3941655</v>
      </c>
      <c r="E15" s="183">
        <v>994829</v>
      </c>
      <c r="F15" s="183">
        <v>3523987</v>
      </c>
      <c r="G15" s="183">
        <v>1412499</v>
      </c>
      <c r="H15" s="108"/>
    </row>
    <row r="16" spans="1:8" ht="17.25" customHeight="1">
      <c r="A16" s="45" t="s">
        <v>4</v>
      </c>
      <c r="B16" s="45"/>
      <c r="C16" s="45"/>
      <c r="D16" s="45"/>
      <c r="E16" s="45"/>
      <c r="F16" s="45"/>
      <c r="G16" s="45"/>
    </row>
    <row r="17" spans="1:8" ht="13.5" customHeight="1">
      <c r="A17" s="107">
        <v>2016</v>
      </c>
      <c r="B17" s="189">
        <v>2.2670890651635007</v>
      </c>
      <c r="C17" s="189">
        <v>-0.36066192070152281</v>
      </c>
      <c r="D17" s="189">
        <v>1.2519592041054124</v>
      </c>
      <c r="E17" s="189">
        <v>8.8793220818030942</v>
      </c>
      <c r="F17" s="189">
        <v>1.6451090672892557</v>
      </c>
      <c r="G17" s="189">
        <v>4.2246544892239291</v>
      </c>
    </row>
    <row r="18" spans="1:8" ht="13.5" customHeight="1">
      <c r="A18" s="107">
        <v>2017</v>
      </c>
      <c r="B18" s="189">
        <f t="shared" ref="B18:G18" si="0">(B7-B6)/B6*100</f>
        <v>2.4229675605433503</v>
      </c>
      <c r="C18" s="189">
        <f t="shared" si="0"/>
        <v>0.98133383803733232</v>
      </c>
      <c r="D18" s="189">
        <f t="shared" si="0"/>
        <v>1.488483543533107</v>
      </c>
      <c r="E18" s="189">
        <f t="shared" si="0"/>
        <v>8.0836508280716526</v>
      </c>
      <c r="F18" s="189">
        <f t="shared" si="0"/>
        <v>1.8859630065251753</v>
      </c>
      <c r="G18" s="189">
        <f t="shared" si="0"/>
        <v>4.0281788847388746</v>
      </c>
    </row>
    <row r="19" spans="1:8" ht="13.5" customHeight="1">
      <c r="A19" s="107">
        <v>2018</v>
      </c>
      <c r="B19" s="189">
        <f t="shared" ref="B19:G26" si="1">(B8-B7)/B7*100</f>
        <v>2.333503184657586</v>
      </c>
      <c r="C19" s="189">
        <f t="shared" si="1"/>
        <v>0.46903040497800103</v>
      </c>
      <c r="D19" s="189">
        <f t="shared" si="1"/>
        <v>1.1234904906899754</v>
      </c>
      <c r="E19" s="189">
        <f t="shared" si="1"/>
        <v>9.2166674721273978</v>
      </c>
      <c r="F19" s="189">
        <f t="shared" si="1"/>
        <v>2.0001994111195525</v>
      </c>
      <c r="G19" s="189">
        <f t="shared" si="1"/>
        <v>3.304886233026235</v>
      </c>
    </row>
    <row r="20" spans="1:8" ht="13.5" customHeight="1">
      <c r="A20" s="107">
        <v>2019</v>
      </c>
      <c r="B20" s="189">
        <f t="shared" si="1"/>
        <v>1.6136763197943038</v>
      </c>
      <c r="C20" s="189">
        <f t="shared" si="1"/>
        <v>2.3360693965115193</v>
      </c>
      <c r="D20" s="189">
        <f t="shared" si="1"/>
        <v>0.70227647877931909</v>
      </c>
      <c r="E20" s="189">
        <f t="shared" si="1"/>
        <v>6.4103870609594864</v>
      </c>
      <c r="F20" s="189">
        <f t="shared" si="1"/>
        <v>1.2099706518247599</v>
      </c>
      <c r="G20" s="189">
        <f t="shared" si="1"/>
        <v>2.7752749140038131</v>
      </c>
    </row>
    <row r="21" spans="1:8" ht="13.5" customHeight="1">
      <c r="A21" s="107">
        <v>2020</v>
      </c>
      <c r="B21" s="189">
        <f t="shared" si="1"/>
        <v>-0.46920051651857053</v>
      </c>
      <c r="C21" s="189">
        <f t="shared" si="1"/>
        <v>1.9664675134098044</v>
      </c>
      <c r="D21" s="189">
        <f t="shared" si="1"/>
        <v>-0.76875523849616756</v>
      </c>
      <c r="E21" s="189">
        <f t="shared" si="1"/>
        <v>1.0215718370273483</v>
      </c>
      <c r="F21" s="189">
        <f t="shared" si="1"/>
        <v>-0.92701382913862751</v>
      </c>
      <c r="G21" s="189">
        <f t="shared" si="1"/>
        <v>0.82802146704382529</v>
      </c>
    </row>
    <row r="22" spans="1:8" ht="13.5" customHeight="1">
      <c r="A22" s="107">
        <v>2021</v>
      </c>
      <c r="B22" s="189">
        <f t="shared" si="1"/>
        <v>1.152771592119642</v>
      </c>
      <c r="C22" s="189">
        <f t="shared" si="1"/>
        <v>-2.3611806350114417</v>
      </c>
      <c r="D22" s="189">
        <f t="shared" si="1"/>
        <v>0.54707505560948766</v>
      </c>
      <c r="E22" s="189">
        <f t="shared" si="1"/>
        <v>4.1159403658281022</v>
      </c>
      <c r="F22" s="189">
        <f t="shared" si="1"/>
        <v>0.71978195466667738</v>
      </c>
      <c r="G22" s="189">
        <f t="shared" si="1"/>
        <v>2.3582998463562244</v>
      </c>
    </row>
    <row r="23" spans="1:8" ht="13.5" customHeight="1">
      <c r="A23" s="107">
        <v>2022</v>
      </c>
      <c r="B23" s="189">
        <f t="shared" si="1"/>
        <v>1.6317361512010242</v>
      </c>
      <c r="C23" s="189">
        <f t="shared" si="1"/>
        <v>-3.4532479481463514</v>
      </c>
      <c r="D23" s="189">
        <f t="shared" si="1"/>
        <v>0.60129325691475843</v>
      </c>
      <c r="E23" s="189">
        <f t="shared" si="1"/>
        <v>6.5049689403787054</v>
      </c>
      <c r="F23" s="189">
        <f t="shared" si="1"/>
        <v>1.023105966300373</v>
      </c>
      <c r="G23" s="189">
        <f t="shared" si="1"/>
        <v>3.2991564772286397</v>
      </c>
    </row>
    <row r="24" spans="1:8" ht="13.5" customHeight="1">
      <c r="A24" s="107">
        <v>2023</v>
      </c>
      <c r="B24" s="189">
        <f t="shared" si="1"/>
        <v>1.0369562694024119</v>
      </c>
      <c r="C24" s="189">
        <f t="shared" si="1"/>
        <v>-2.3459465097645045</v>
      </c>
      <c r="D24" s="189">
        <f t="shared" si="1"/>
        <v>8.3503594181096749E-2</v>
      </c>
      <c r="E24" s="189">
        <f t="shared" si="1"/>
        <v>5.3014631358825444</v>
      </c>
      <c r="F24" s="189">
        <f t="shared" si="1"/>
        <v>0.6194207058405915</v>
      </c>
      <c r="G24" s="189">
        <f t="shared" si="1"/>
        <v>2.1556443686554712</v>
      </c>
      <c r="H24" s="108"/>
    </row>
    <row r="25" spans="1:8" ht="13.5" customHeight="1">
      <c r="A25" s="107">
        <v>2024</v>
      </c>
      <c r="B25" s="189">
        <f t="shared" si="1"/>
        <v>0.32554426613722437</v>
      </c>
      <c r="C25" s="189">
        <f t="shared" si="1"/>
        <v>1.8313435516995276</v>
      </c>
      <c r="D25" s="189">
        <f t="shared" si="1"/>
        <v>-0.35198293367267325</v>
      </c>
      <c r="E25" s="189">
        <f t="shared" si="1"/>
        <v>3.2013331766565893</v>
      </c>
      <c r="F25" s="189">
        <f t="shared" si="1"/>
        <v>-0.41694017481489221</v>
      </c>
      <c r="G25" s="189">
        <f t="shared" si="1"/>
        <v>2.2849408566045062</v>
      </c>
      <c r="H25" s="108"/>
    </row>
    <row r="26" spans="1:8" ht="13.5" customHeight="1">
      <c r="A26" s="107">
        <v>2025</v>
      </c>
      <c r="B26" s="189">
        <f t="shared" si="1"/>
        <v>0.22713341870209303</v>
      </c>
      <c r="C26" s="189">
        <f t="shared" si="1"/>
        <v>3.209196103766073</v>
      </c>
      <c r="D26" s="189">
        <f t="shared" si="1"/>
        <v>-0.44362284581883443</v>
      </c>
      <c r="E26" s="189">
        <f t="shared" si="1"/>
        <v>2.976053693387076</v>
      </c>
      <c r="F26" s="189">
        <f t="shared" si="1"/>
        <v>-0.60337695913469336</v>
      </c>
      <c r="G26" s="189">
        <f t="shared" si="1"/>
        <v>2.3609339671865035</v>
      </c>
      <c r="H26" s="108"/>
    </row>
    <row r="27" spans="1:8" ht="17.25" customHeight="1">
      <c r="A27" s="45" t="s">
        <v>5</v>
      </c>
      <c r="B27" s="45"/>
      <c r="C27" s="45"/>
      <c r="D27" s="45"/>
      <c r="E27" s="45"/>
      <c r="F27" s="45"/>
      <c r="G27" s="45"/>
    </row>
    <row r="28" spans="1:8" ht="13.5" customHeight="1">
      <c r="A28" s="107">
        <v>2016</v>
      </c>
      <c r="B28" s="183">
        <v>2013486</v>
      </c>
      <c r="C28" s="183">
        <v>95878</v>
      </c>
      <c r="D28" s="183">
        <v>1774360</v>
      </c>
      <c r="E28" s="183">
        <v>239116</v>
      </c>
      <c r="F28" s="183">
        <v>1088412</v>
      </c>
      <c r="G28" s="183">
        <v>925032</v>
      </c>
    </row>
    <row r="29" spans="1:8" ht="13.5" customHeight="1">
      <c r="A29" s="107">
        <v>2017</v>
      </c>
      <c r="B29" s="183">
        <v>2059629</v>
      </c>
      <c r="C29" s="183">
        <v>96349</v>
      </c>
      <c r="D29" s="183">
        <v>1803397</v>
      </c>
      <c r="E29" s="183">
        <v>256221</v>
      </c>
      <c r="F29" s="183">
        <v>1103508</v>
      </c>
      <c r="G29" s="183">
        <v>956121</v>
      </c>
    </row>
    <row r="30" spans="1:8" ht="13.5" customHeight="1">
      <c r="A30" s="107">
        <v>2018</v>
      </c>
      <c r="B30" s="183">
        <v>2102931</v>
      </c>
      <c r="C30" s="183">
        <v>95451</v>
      </c>
      <c r="D30" s="183">
        <v>1826122</v>
      </c>
      <c r="E30" s="183">
        <v>276804</v>
      </c>
      <c r="F30" s="183">
        <v>1119304</v>
      </c>
      <c r="G30" s="183">
        <v>983627</v>
      </c>
    </row>
    <row r="31" spans="1:8" ht="13.5" customHeight="1">
      <c r="A31" s="107">
        <v>2019</v>
      </c>
      <c r="B31" s="183">
        <v>2138499</v>
      </c>
      <c r="C31" s="183">
        <v>96810</v>
      </c>
      <c r="D31" s="183">
        <v>1843783</v>
      </c>
      <c r="E31" s="183">
        <v>294705</v>
      </c>
      <c r="F31" s="183">
        <v>1130641</v>
      </c>
      <c r="G31" s="183">
        <v>1007858</v>
      </c>
    </row>
    <row r="32" spans="1:8" ht="13.5" customHeight="1">
      <c r="A32" s="107">
        <v>2020</v>
      </c>
      <c r="B32" s="183">
        <v>2137745</v>
      </c>
      <c r="C32" s="183">
        <v>97712</v>
      </c>
      <c r="D32" s="183">
        <v>1836305</v>
      </c>
      <c r="E32" s="183">
        <v>301414</v>
      </c>
      <c r="F32" s="183">
        <v>1121906</v>
      </c>
      <c r="G32" s="183">
        <v>1015839</v>
      </c>
    </row>
    <row r="33" spans="1:11" ht="13.5" customHeight="1">
      <c r="A33" s="107">
        <v>2021</v>
      </c>
      <c r="B33" s="183">
        <v>2165674</v>
      </c>
      <c r="C33" s="183">
        <v>96387</v>
      </c>
      <c r="D33" s="183">
        <v>1850544</v>
      </c>
      <c r="E33" s="183">
        <v>315102</v>
      </c>
      <c r="F33" s="183">
        <v>1130884</v>
      </c>
      <c r="G33" s="183">
        <v>1034790</v>
      </c>
    </row>
    <row r="34" spans="1:11" ht="13.5" customHeight="1">
      <c r="A34" s="107">
        <v>2022</v>
      </c>
      <c r="B34" s="183">
        <v>2206590</v>
      </c>
      <c r="C34" s="183">
        <v>93696</v>
      </c>
      <c r="D34" s="183">
        <v>1865048</v>
      </c>
      <c r="E34" s="183">
        <v>341515</v>
      </c>
      <c r="F34" s="183">
        <v>1142841</v>
      </c>
      <c r="G34" s="183">
        <v>1063749</v>
      </c>
    </row>
    <row r="35" spans="1:11" ht="13.5" customHeight="1">
      <c r="A35" s="107">
        <v>2023</v>
      </c>
      <c r="B35" s="183">
        <v>2228939</v>
      </c>
      <c r="C35" s="183">
        <v>91954</v>
      </c>
      <c r="D35" s="183">
        <v>1865836</v>
      </c>
      <c r="E35" s="183">
        <v>363101</v>
      </c>
      <c r="F35" s="183">
        <v>1147769</v>
      </c>
      <c r="G35" s="183">
        <v>1081170</v>
      </c>
    </row>
    <row r="36" spans="1:11" ht="13.5" customHeight="1">
      <c r="A36" s="107">
        <v>2024</v>
      </c>
      <c r="B36" s="183">
        <v>2243532</v>
      </c>
      <c r="C36" s="183">
        <v>93581</v>
      </c>
      <c r="D36" s="183">
        <v>1862987</v>
      </c>
      <c r="E36" s="183">
        <v>380543</v>
      </c>
      <c r="F36" s="183">
        <v>1143977</v>
      </c>
      <c r="G36" s="183">
        <v>1099555</v>
      </c>
      <c r="H36" s="108"/>
    </row>
    <row r="37" spans="1:11" ht="13.5" customHeight="1">
      <c r="A37" s="107">
        <v>2025</v>
      </c>
      <c r="B37" s="183">
        <v>2257137</v>
      </c>
      <c r="C37" s="183">
        <v>96834</v>
      </c>
      <c r="D37" s="183">
        <v>1859274</v>
      </c>
      <c r="E37" s="183">
        <v>397862</v>
      </c>
      <c r="F37" s="183">
        <v>1138797</v>
      </c>
      <c r="G37" s="183">
        <v>1118340</v>
      </c>
      <c r="H37" s="108"/>
      <c r="I37" s="169"/>
      <c r="J37" s="169"/>
      <c r="K37" s="169"/>
    </row>
    <row r="38" spans="1:11" ht="17.25" customHeight="1">
      <c r="A38" s="45" t="s">
        <v>4</v>
      </c>
      <c r="B38" s="45"/>
      <c r="C38" s="45"/>
      <c r="D38" s="45"/>
      <c r="E38" s="45"/>
      <c r="F38" s="45"/>
      <c r="G38" s="45"/>
    </row>
    <row r="39" spans="1:11" ht="13.5" customHeight="1">
      <c r="A39" s="107">
        <v>2016</v>
      </c>
      <c r="B39" s="189">
        <v>2.2288948032733784</v>
      </c>
      <c r="C39" s="189">
        <v>-0.44648419653611326</v>
      </c>
      <c r="D39" s="189">
        <v>1.5100416770358676</v>
      </c>
      <c r="E39" s="189">
        <v>7.8989761338561708</v>
      </c>
      <c r="F39" s="189">
        <v>1.214956660501215</v>
      </c>
      <c r="G39" s="189">
        <v>3.479822132729256</v>
      </c>
    </row>
    <row r="40" spans="1:11" ht="13.5" customHeight="1">
      <c r="A40" s="107">
        <v>2017</v>
      </c>
      <c r="B40" s="189">
        <f t="shared" ref="B40:G48" si="2">(B29-B28)/B28*100</f>
        <v>2.2916970865454243</v>
      </c>
      <c r="C40" s="189">
        <f t="shared" si="2"/>
        <v>0.49124929598030836</v>
      </c>
      <c r="D40" s="189">
        <f t="shared" si="2"/>
        <v>1.6364773777587409</v>
      </c>
      <c r="E40" s="189">
        <f t="shared" si="2"/>
        <v>7.153431807156359</v>
      </c>
      <c r="F40" s="189">
        <f t="shared" si="2"/>
        <v>1.3869747852835139</v>
      </c>
      <c r="G40" s="189">
        <f t="shared" si="2"/>
        <v>3.3608567054977554</v>
      </c>
    </row>
    <row r="41" spans="1:11" ht="13.5" customHeight="1">
      <c r="A41" s="107">
        <v>2018</v>
      </c>
      <c r="B41" s="189">
        <f t="shared" si="2"/>
        <v>2.1024174742150166</v>
      </c>
      <c r="C41" s="189">
        <f t="shared" si="2"/>
        <v>-0.93202835525018413</v>
      </c>
      <c r="D41" s="189">
        <f t="shared" ref="D41:G41" si="3">(D30-D29)/D29*100</f>
        <v>1.2601218700042198</v>
      </c>
      <c r="E41" s="189">
        <f t="shared" si="3"/>
        <v>8.0332993782711011</v>
      </c>
      <c r="F41" s="189">
        <f t="shared" si="3"/>
        <v>1.4314350235793487</v>
      </c>
      <c r="G41" s="189">
        <f t="shared" si="3"/>
        <v>2.8768325347942363</v>
      </c>
    </row>
    <row r="42" spans="1:11" ht="13.5" customHeight="1">
      <c r="A42" s="107">
        <v>2019</v>
      </c>
      <c r="B42" s="189">
        <f t="shared" si="2"/>
        <v>1.6913536392777508</v>
      </c>
      <c r="C42" s="189">
        <f t="shared" si="2"/>
        <v>1.4237671684948299</v>
      </c>
      <c r="D42" s="189">
        <f t="shared" ref="D42:G42" si="4">(D31-D30)/D30*100</f>
        <v>0.96713144028712206</v>
      </c>
      <c r="E42" s="189">
        <f t="shared" si="4"/>
        <v>6.4670308232539995</v>
      </c>
      <c r="F42" s="189">
        <f t="shared" si="4"/>
        <v>1.0128615639718968</v>
      </c>
      <c r="G42" s="189">
        <f t="shared" si="4"/>
        <v>2.4634338016341557</v>
      </c>
    </row>
    <row r="43" spans="1:11" ht="13.5" customHeight="1">
      <c r="A43" s="107">
        <v>2020</v>
      </c>
      <c r="B43" s="189">
        <f t="shared" si="2"/>
        <v>-3.5258375150046831E-2</v>
      </c>
      <c r="C43" s="189">
        <f t="shared" si="2"/>
        <v>0.93172192955273214</v>
      </c>
      <c r="D43" s="189">
        <f t="shared" ref="D43:G43" si="5">(D32-D31)/D31*100</f>
        <v>-0.40557918149803962</v>
      </c>
      <c r="E43" s="189">
        <f t="shared" si="5"/>
        <v>2.2765138019375306</v>
      </c>
      <c r="F43" s="189">
        <f t="shared" si="5"/>
        <v>-0.7725706037548612</v>
      </c>
      <c r="G43" s="189">
        <f t="shared" si="5"/>
        <v>0.79187742717724119</v>
      </c>
    </row>
    <row r="44" spans="1:11" ht="13.5" customHeight="1">
      <c r="A44" s="107">
        <v>2021</v>
      </c>
      <c r="B44" s="189">
        <f t="shared" si="2"/>
        <v>1.3064701355867983</v>
      </c>
      <c r="C44" s="189">
        <f t="shared" si="2"/>
        <v>-1.356025871950221</v>
      </c>
      <c r="D44" s="189">
        <f t="shared" ref="D44:G44" si="6">(D33-D32)/D32*100</f>
        <v>0.77541584867437596</v>
      </c>
      <c r="E44" s="189">
        <f t="shared" si="6"/>
        <v>4.5412621842382901</v>
      </c>
      <c r="F44" s="189">
        <f t="shared" si="6"/>
        <v>0.8002452968430509</v>
      </c>
      <c r="G44" s="189">
        <f t="shared" si="6"/>
        <v>1.86555152932699</v>
      </c>
    </row>
    <row r="45" spans="1:11" ht="13.5" customHeight="1">
      <c r="A45" s="107">
        <v>2022</v>
      </c>
      <c r="B45" s="189">
        <f t="shared" si="2"/>
        <v>1.8892963576235389</v>
      </c>
      <c r="C45" s="189">
        <f t="shared" si="2"/>
        <v>-2.7918702729621216</v>
      </c>
      <c r="D45" s="189">
        <f t="shared" ref="D45:G45" si="7">(D34-D33)/D33*100</f>
        <v>0.78376952939243816</v>
      </c>
      <c r="E45" s="189">
        <f t="shared" si="7"/>
        <v>8.3823650754358905</v>
      </c>
      <c r="F45" s="189">
        <f t="shared" si="7"/>
        <v>1.0573144548866198</v>
      </c>
      <c r="G45" s="189">
        <f t="shared" si="7"/>
        <v>2.7985388339663122</v>
      </c>
    </row>
    <row r="46" spans="1:11" ht="13.5" customHeight="1">
      <c r="A46" s="107">
        <v>2023</v>
      </c>
      <c r="B46" s="189">
        <f t="shared" si="2"/>
        <v>1.0128297508825834</v>
      </c>
      <c r="C46" s="189">
        <f t="shared" si="2"/>
        <v>-1.8592042349726774</v>
      </c>
      <c r="D46" s="189">
        <f t="shared" ref="D46:G46" si="8">(D35-D34)/D34*100</f>
        <v>4.2250923300633549E-2</v>
      </c>
      <c r="E46" s="189">
        <f t="shared" si="8"/>
        <v>6.3206594146669985</v>
      </c>
      <c r="F46" s="189">
        <f t="shared" si="8"/>
        <v>0.43120609078603239</v>
      </c>
      <c r="G46" s="189">
        <f t="shared" si="8"/>
        <v>1.637698366813976</v>
      </c>
      <c r="H46" s="108"/>
    </row>
    <row r="47" spans="1:11" ht="13.5" customHeight="1">
      <c r="A47" s="107">
        <v>2024</v>
      </c>
      <c r="B47" s="189">
        <f t="shared" si="2"/>
        <v>0.65470611802296963</v>
      </c>
      <c r="C47" s="189">
        <f t="shared" si="2"/>
        <v>1.7693629423407358</v>
      </c>
      <c r="D47" s="189">
        <f t="shared" ref="D47:G48" si="9">(D36-D35)/D35*100</f>
        <v>-0.1526929483620211</v>
      </c>
      <c r="E47" s="189">
        <f t="shared" si="9"/>
        <v>4.8036221326848452</v>
      </c>
      <c r="F47" s="189">
        <f t="shared" si="9"/>
        <v>-0.33038006776624912</v>
      </c>
      <c r="G47" s="189">
        <f t="shared" si="9"/>
        <v>1.7004726361256786</v>
      </c>
      <c r="H47" s="108"/>
    </row>
    <row r="48" spans="1:11" ht="13.5" customHeight="1">
      <c r="A48" s="107">
        <v>2025</v>
      </c>
      <c r="B48" s="189">
        <f t="shared" si="2"/>
        <v>0.60640989297233105</v>
      </c>
      <c r="C48" s="189">
        <f t="shared" si="2"/>
        <v>3.4761329757108812</v>
      </c>
      <c r="D48" s="189">
        <f t="shared" si="9"/>
        <v>-0.1993035914904398</v>
      </c>
      <c r="E48" s="189">
        <f t="shared" si="9"/>
        <v>4.551128256202321</v>
      </c>
      <c r="F48" s="189">
        <f t="shared" si="9"/>
        <v>-0.45280630642049624</v>
      </c>
      <c r="G48" s="189">
        <f t="shared" si="9"/>
        <v>1.7084184056277312</v>
      </c>
      <c r="H48" s="108"/>
    </row>
    <row r="49" spans="1:7" ht="45" customHeight="1">
      <c r="A49" s="251" t="s">
        <v>339</v>
      </c>
      <c r="B49" s="251"/>
      <c r="C49" s="251"/>
      <c r="D49" s="251"/>
      <c r="E49" s="251"/>
      <c r="F49" s="251"/>
      <c r="G49" s="251"/>
    </row>
    <row r="50" spans="1:7" ht="18" customHeight="1"/>
  </sheetData>
  <mergeCells count="3">
    <mergeCell ref="A3:G3"/>
    <mergeCell ref="A49:G49"/>
    <mergeCell ref="A5:G5"/>
  </mergeCells>
  <phoneticPr fontId="2" type="noConversion"/>
  <conditionalFormatting sqref="B6:G13">
    <cfRule type="cellIs" dxfId="57" priority="153" stopIfTrue="1" operator="equal">
      <formula>"."</formula>
    </cfRule>
    <cfRule type="cellIs" dxfId="56" priority="154" stopIfTrue="1" operator="equal">
      <formula>"..."</formula>
    </cfRule>
  </conditionalFormatting>
  <conditionalFormatting sqref="B9:G10">
    <cfRule type="cellIs" dxfId="55" priority="113" stopIfTrue="1" operator="equal">
      <formula>"."</formula>
    </cfRule>
    <cfRule type="cellIs" dxfId="54" priority="114" stopIfTrue="1" operator="equal">
      <formula>"..."</formula>
    </cfRule>
  </conditionalFormatting>
  <conditionalFormatting sqref="B10:G11">
    <cfRule type="cellIs" dxfId="53" priority="117" stopIfTrue="1" operator="equal">
      <formula>"."</formula>
    </cfRule>
    <cfRule type="cellIs" dxfId="52" priority="118" stopIfTrue="1" operator="equal">
      <formula>"..."</formula>
    </cfRule>
    <cfRule type="cellIs" dxfId="51" priority="121" stopIfTrue="1" operator="equal">
      <formula>"."</formula>
    </cfRule>
    <cfRule type="cellIs" dxfId="50" priority="122" stopIfTrue="1" operator="equal">
      <formula>"..."</formula>
    </cfRule>
  </conditionalFormatting>
  <conditionalFormatting sqref="B10:G12">
    <cfRule type="cellIs" dxfId="49" priority="127" stopIfTrue="1" operator="equal">
      <formula>"."</formula>
    </cfRule>
    <cfRule type="cellIs" dxfId="48" priority="128" stopIfTrue="1" operator="equal">
      <formula>"..."</formula>
    </cfRule>
  </conditionalFormatting>
  <conditionalFormatting sqref="B11:G11">
    <cfRule type="cellIs" dxfId="47" priority="125" stopIfTrue="1" operator="equal">
      <formula>"."</formula>
    </cfRule>
    <cfRule type="cellIs" dxfId="46" priority="126" stopIfTrue="1" operator="equal">
      <formula>"..."</formula>
    </cfRule>
  </conditionalFormatting>
  <conditionalFormatting sqref="B11:G12">
    <cfRule type="cellIs" dxfId="45" priority="133" stopIfTrue="1" operator="equal">
      <formula>"."</formula>
    </cfRule>
    <cfRule type="cellIs" dxfId="44" priority="134" stopIfTrue="1" operator="equal">
      <formula>"..."</formula>
    </cfRule>
    <cfRule type="cellIs" dxfId="43" priority="141" stopIfTrue="1" operator="equal">
      <formula>"."</formula>
    </cfRule>
    <cfRule type="cellIs" dxfId="42" priority="142" stopIfTrue="1" operator="equal">
      <formula>"..."</formula>
    </cfRule>
  </conditionalFormatting>
  <conditionalFormatting sqref="B12:G12">
    <cfRule type="cellIs" dxfId="41" priority="151" stopIfTrue="1" operator="equal">
      <formula>"."</formula>
    </cfRule>
    <cfRule type="cellIs" dxfId="40" priority="152" stopIfTrue="1" operator="equal">
      <formula>"..."</formula>
    </cfRule>
  </conditionalFormatting>
  <conditionalFormatting sqref="B14:G15">
    <cfRule type="cellIs" dxfId="39" priority="7" stopIfTrue="1" operator="equal">
      <formula>"."</formula>
    </cfRule>
    <cfRule type="cellIs" dxfId="38" priority="8" stopIfTrue="1" operator="equal">
      <formula>"..."</formula>
    </cfRule>
  </conditionalFormatting>
  <conditionalFormatting sqref="B17:G26 B39:G48">
    <cfRule type="cellIs" dxfId="37" priority="157" stopIfTrue="1" operator="equal">
      <formula>"."</formula>
    </cfRule>
    <cfRule type="cellIs" dxfId="36" priority="158" stopIfTrue="1" operator="equal">
      <formula>"..."</formula>
    </cfRule>
  </conditionalFormatting>
  <conditionalFormatting sqref="B28:G37">
    <cfRule type="cellIs" dxfId="35" priority="1" stopIfTrue="1" operator="equal">
      <formula>"."</formula>
    </cfRule>
    <cfRule type="cellIs" dxfId="34" priority="2" stopIfTrue="1" operator="equal">
      <formula>"..."</formula>
    </cfRule>
  </conditionalFormatting>
  <hyperlinks>
    <hyperlink ref="A1" location="Inhalt!A1" display="Inhalt" xr:uid="{F9DD47B8-77FC-463A-AEFF-26BB18428C9C}"/>
  </hyperlinks>
  <pageMargins left="0.59055118110236215" right="0.59055118110236215" top="0.43307086614173229" bottom="0.82677165354330706" header="0.31496062992125984" footer="0.55118110236220474"/>
  <pageSetup paperSize="9" firstPageNumber="12" orientation="portrait" useFirstPageNumber="1" r:id="rId1"/>
  <headerFooter alignWithMargins="0">
    <oddFooter>&amp;C&amp;"BaWue Sans,Standard"&amp;7&amp;P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62"/>
  <sheetViews>
    <sheetView zoomScaleNormal="100" zoomScaleSheetLayoutView="100" workbookViewId="0">
      <pane ySplit="6" topLeftCell="A7" activePane="bottomLeft" state="frozen"/>
      <selection sqref="A1:XFD1048576"/>
      <selection pane="bottomLeft" activeCell="B1" sqref="B1"/>
    </sheetView>
  </sheetViews>
  <sheetFormatPr baseColWidth="10" defaultColWidth="11.42578125" defaultRowHeight="12.75"/>
  <cols>
    <col min="1" max="1" width="12" style="9" customWidth="1"/>
    <col min="2" max="2" width="12.7109375" style="9" customWidth="1"/>
    <col min="3" max="4" width="13.7109375" style="9" customWidth="1"/>
    <col min="5" max="5" width="12.42578125" style="9" customWidth="1"/>
    <col min="6" max="7" width="13.7109375" style="9" customWidth="1"/>
    <col min="8" max="16384" width="11.42578125" style="9"/>
  </cols>
  <sheetData>
    <row r="1" spans="1:11" s="214" customFormat="1" ht="15.75">
      <c r="A1" s="199" t="s">
        <v>351</v>
      </c>
    </row>
    <row r="2" spans="1:11" ht="16.5" customHeight="1">
      <c r="A2" s="177" t="s">
        <v>332</v>
      </c>
      <c r="B2" s="177"/>
      <c r="C2" s="177"/>
      <c r="D2" s="178"/>
      <c r="E2" s="178"/>
      <c r="F2" s="178"/>
      <c r="G2" s="178"/>
      <c r="I2" s="180"/>
    </row>
    <row r="3" spans="1:11" ht="14.85" customHeight="1">
      <c r="A3" s="46" t="s">
        <v>280</v>
      </c>
      <c r="B3" s="105"/>
      <c r="C3" s="105"/>
      <c r="D3" s="105"/>
      <c r="E3" s="105"/>
      <c r="F3" s="105"/>
      <c r="G3" s="105"/>
      <c r="I3" s="180"/>
    </row>
    <row r="4" spans="1:11" s="47" customFormat="1" ht="13.5" customHeight="1">
      <c r="A4" s="255" t="s">
        <v>6</v>
      </c>
      <c r="B4" s="258" t="s">
        <v>258</v>
      </c>
      <c r="C4" s="261" t="s">
        <v>109</v>
      </c>
      <c r="D4" s="261"/>
      <c r="E4" s="262" t="s">
        <v>288</v>
      </c>
      <c r="F4" s="266" t="s">
        <v>109</v>
      </c>
      <c r="G4" s="267"/>
      <c r="I4" s="180"/>
    </row>
    <row r="5" spans="1:11" s="47" customFormat="1" ht="16.5" customHeight="1">
      <c r="A5" s="256"/>
      <c r="B5" s="259"/>
      <c r="C5" s="158" t="s">
        <v>292</v>
      </c>
      <c r="D5" s="158" t="s">
        <v>293</v>
      </c>
      <c r="E5" s="263"/>
      <c r="F5" s="159" t="s">
        <v>292</v>
      </c>
      <c r="G5" s="160" t="s">
        <v>293</v>
      </c>
      <c r="I5" s="180"/>
    </row>
    <row r="6" spans="1:11" s="47" customFormat="1" ht="20.25" customHeight="1">
      <c r="A6" s="257"/>
      <c r="B6" s="260"/>
      <c r="C6" s="268" t="s">
        <v>295</v>
      </c>
      <c r="D6" s="268"/>
      <c r="E6" s="264"/>
      <c r="F6" s="264" t="s">
        <v>295</v>
      </c>
      <c r="G6" s="269"/>
      <c r="I6" s="180"/>
    </row>
    <row r="7" spans="1:11" s="47" customFormat="1" ht="21" customHeight="1">
      <c r="A7" s="48"/>
      <c r="B7" s="270" t="s">
        <v>3</v>
      </c>
      <c r="C7" s="271"/>
      <c r="D7" s="271"/>
      <c r="E7" s="271"/>
      <c r="F7" s="271"/>
      <c r="G7" s="271"/>
    </row>
    <row r="8" spans="1:11" ht="12" customHeight="1">
      <c r="A8" s="49">
        <v>2003</v>
      </c>
      <c r="B8" s="183">
        <v>3771607</v>
      </c>
      <c r="C8" s="183">
        <v>701605</v>
      </c>
      <c r="D8" s="183">
        <v>2927360</v>
      </c>
      <c r="E8" s="183">
        <v>417324</v>
      </c>
      <c r="F8" s="183">
        <v>179450</v>
      </c>
      <c r="G8" s="183">
        <v>203410</v>
      </c>
      <c r="I8" s="51"/>
      <c r="K8" s="50"/>
    </row>
    <row r="9" spans="1:11" ht="12" customHeight="1">
      <c r="A9" s="49">
        <v>2004</v>
      </c>
      <c r="B9" s="183">
        <v>3730243</v>
      </c>
      <c r="C9" s="183">
        <v>671173</v>
      </c>
      <c r="D9" s="183">
        <v>2922827</v>
      </c>
      <c r="E9" s="183">
        <v>401095</v>
      </c>
      <c r="F9" s="183">
        <v>167372</v>
      </c>
      <c r="G9" s="183">
        <v>200970</v>
      </c>
      <c r="I9" s="51"/>
      <c r="K9" s="50"/>
    </row>
    <row r="10" spans="1:11" ht="12" customHeight="1">
      <c r="A10" s="49">
        <v>2005</v>
      </c>
      <c r="B10" s="183">
        <v>3727574</v>
      </c>
      <c r="C10" s="183">
        <v>650818</v>
      </c>
      <c r="D10" s="183">
        <v>2945771</v>
      </c>
      <c r="E10" s="183">
        <v>392152</v>
      </c>
      <c r="F10" s="183">
        <v>157514</v>
      </c>
      <c r="G10" s="183">
        <v>202867</v>
      </c>
      <c r="I10" s="51"/>
      <c r="K10" s="50"/>
    </row>
    <row r="11" spans="1:11" ht="12" customHeight="1">
      <c r="A11" s="49">
        <v>2006</v>
      </c>
      <c r="B11" s="183">
        <v>3755813</v>
      </c>
      <c r="C11" s="183">
        <v>639405</v>
      </c>
      <c r="D11" s="183">
        <v>2989882</v>
      </c>
      <c r="E11" s="183">
        <v>393057</v>
      </c>
      <c r="F11" s="183">
        <v>152273</v>
      </c>
      <c r="G11" s="183">
        <v>209841</v>
      </c>
      <c r="I11" s="51"/>
      <c r="K11" s="50"/>
    </row>
    <row r="12" spans="1:11" ht="12" customHeight="1">
      <c r="A12" s="49">
        <v>2007</v>
      </c>
      <c r="B12" s="183">
        <v>3822973</v>
      </c>
      <c r="C12" s="183">
        <v>639514</v>
      </c>
      <c r="D12" s="183">
        <v>3057858</v>
      </c>
      <c r="E12" s="183">
        <v>401933</v>
      </c>
      <c r="F12" s="183">
        <v>149859</v>
      </c>
      <c r="G12" s="183">
        <v>220232</v>
      </c>
      <c r="I12" s="51"/>
      <c r="K12" s="50"/>
    </row>
    <row r="13" spans="1:11" ht="12" customHeight="1">
      <c r="A13" s="49">
        <v>2008</v>
      </c>
      <c r="B13" s="183">
        <v>3914297</v>
      </c>
      <c r="C13" s="183">
        <v>649019</v>
      </c>
      <c r="D13" s="183">
        <v>3138945</v>
      </c>
      <c r="E13" s="183">
        <v>413299</v>
      </c>
      <c r="F13" s="183">
        <v>150287</v>
      </c>
      <c r="G13" s="183">
        <v>229987</v>
      </c>
      <c r="I13" s="51"/>
      <c r="K13" s="50"/>
    </row>
    <row r="14" spans="1:11" ht="12" customHeight="1">
      <c r="A14" s="49">
        <v>2009</v>
      </c>
      <c r="B14" s="183">
        <v>3874409</v>
      </c>
      <c r="C14" s="183">
        <v>629080</v>
      </c>
      <c r="D14" s="183">
        <v>3119466</v>
      </c>
      <c r="E14" s="183">
        <v>399254</v>
      </c>
      <c r="F14" s="183">
        <v>141267</v>
      </c>
      <c r="G14" s="183">
        <v>223791</v>
      </c>
      <c r="I14" s="51"/>
      <c r="K14" s="50"/>
    </row>
    <row r="15" spans="1:11" ht="12" customHeight="1">
      <c r="A15" s="49">
        <v>2010</v>
      </c>
      <c r="B15" s="183">
        <v>3912719</v>
      </c>
      <c r="C15" s="183">
        <v>620604</v>
      </c>
      <c r="D15" s="183">
        <v>3167976</v>
      </c>
      <c r="E15" s="183">
        <v>407227</v>
      </c>
      <c r="F15" s="183">
        <v>139790</v>
      </c>
      <c r="G15" s="183">
        <v>232576</v>
      </c>
      <c r="I15" s="51"/>
      <c r="K15" s="50"/>
    </row>
    <row r="16" spans="1:11" ht="12" customHeight="1">
      <c r="A16" s="49">
        <v>2011</v>
      </c>
      <c r="B16" s="183">
        <v>4004950</v>
      </c>
      <c r="C16" s="183">
        <v>612908</v>
      </c>
      <c r="D16" s="183">
        <v>3266256</v>
      </c>
      <c r="E16" s="183">
        <v>431913</v>
      </c>
      <c r="F16" s="183">
        <v>142878</v>
      </c>
      <c r="G16" s="183">
        <v>250383</v>
      </c>
      <c r="I16" s="51"/>
      <c r="K16" s="50"/>
    </row>
    <row r="17" spans="1:13" ht="12" customHeight="1">
      <c r="A17" s="49">
        <v>2012</v>
      </c>
      <c r="B17" s="183">
        <v>4112269</v>
      </c>
      <c r="C17" s="183" t="s">
        <v>283</v>
      </c>
      <c r="D17" s="183" t="s">
        <v>283</v>
      </c>
      <c r="E17" s="183">
        <v>462973</v>
      </c>
      <c r="F17" s="183" t="s">
        <v>283</v>
      </c>
      <c r="G17" s="183" t="s">
        <v>283</v>
      </c>
      <c r="I17" s="51"/>
      <c r="K17" s="50"/>
    </row>
    <row r="18" spans="1:13" ht="12" customHeight="1">
      <c r="A18" s="49">
        <v>2013</v>
      </c>
      <c r="B18" s="183">
        <v>4174241</v>
      </c>
      <c r="C18" s="183">
        <v>561682</v>
      </c>
      <c r="D18" s="183">
        <v>3172201</v>
      </c>
      <c r="E18" s="183">
        <v>487791</v>
      </c>
      <c r="F18" s="183">
        <v>135620</v>
      </c>
      <c r="G18" s="183">
        <v>244430</v>
      </c>
      <c r="I18" s="51"/>
      <c r="K18" s="50"/>
    </row>
    <row r="19" spans="1:13" ht="12" customHeight="1">
      <c r="A19" s="49">
        <v>2014</v>
      </c>
      <c r="B19" s="183">
        <v>4266473</v>
      </c>
      <c r="C19" s="183">
        <v>574592</v>
      </c>
      <c r="D19" s="183">
        <v>3281372</v>
      </c>
      <c r="E19" s="183">
        <v>532072</v>
      </c>
      <c r="F19" s="183">
        <v>146307</v>
      </c>
      <c r="G19" s="183">
        <v>271377</v>
      </c>
      <c r="I19" s="51"/>
      <c r="K19" s="50"/>
    </row>
    <row r="20" spans="1:13" ht="12" customHeight="1">
      <c r="A20" s="49">
        <v>2015</v>
      </c>
      <c r="B20" s="183">
        <v>4359864</v>
      </c>
      <c r="C20" s="183">
        <v>603176</v>
      </c>
      <c r="D20" s="183">
        <v>3382932</v>
      </c>
      <c r="E20" s="183">
        <v>580247</v>
      </c>
      <c r="F20" s="183">
        <v>157400</v>
      </c>
      <c r="G20" s="183">
        <v>300070</v>
      </c>
      <c r="I20" s="52"/>
      <c r="K20" s="50"/>
    </row>
    <row r="21" spans="1:13" ht="12" customHeight="1">
      <c r="A21" s="49">
        <v>2016</v>
      </c>
      <c r="B21" s="183">
        <v>4458706</v>
      </c>
      <c r="C21" s="183">
        <v>613361</v>
      </c>
      <c r="D21" s="183">
        <v>3478703</v>
      </c>
      <c r="E21" s="183">
        <v>631769</v>
      </c>
      <c r="F21" s="183">
        <v>168581</v>
      </c>
      <c r="G21" s="183">
        <v>330307</v>
      </c>
      <c r="I21" s="52"/>
      <c r="K21" s="50"/>
    </row>
    <row r="22" spans="1:13" ht="12" customHeight="1">
      <c r="A22" s="49">
        <v>2017</v>
      </c>
      <c r="B22" s="183">
        <v>4566739</v>
      </c>
      <c r="C22" s="183">
        <v>629967</v>
      </c>
      <c r="D22" s="183">
        <v>3573949</v>
      </c>
      <c r="E22" s="183">
        <v>682839</v>
      </c>
      <c r="F22" s="183">
        <v>182039</v>
      </c>
      <c r="G22" s="183">
        <v>358616</v>
      </c>
      <c r="I22" s="51"/>
      <c r="K22" s="50"/>
    </row>
    <row r="23" spans="1:13" ht="12" customHeight="1">
      <c r="A23" s="49">
        <v>2018</v>
      </c>
      <c r="B23" s="183">
        <v>4673304</v>
      </c>
      <c r="C23" s="183">
        <v>647894</v>
      </c>
      <c r="D23" s="183">
        <v>3666787</v>
      </c>
      <c r="E23" s="183">
        <v>745774</v>
      </c>
      <c r="F23" s="183">
        <v>200642</v>
      </c>
      <c r="G23" s="183">
        <v>392787</v>
      </c>
      <c r="I23" s="51"/>
      <c r="K23" s="50"/>
    </row>
    <row r="24" spans="1:13" ht="12" customHeight="1">
      <c r="A24" s="49">
        <v>2019</v>
      </c>
      <c r="B24" s="183">
        <v>4748716</v>
      </c>
      <c r="C24" s="183">
        <v>656492</v>
      </c>
      <c r="D24" s="183">
        <v>3738189</v>
      </c>
      <c r="E24" s="183">
        <v>793581</v>
      </c>
      <c r="F24" s="183">
        <v>213060</v>
      </c>
      <c r="G24" s="183">
        <v>420512</v>
      </c>
      <c r="I24" s="51"/>
      <c r="K24" s="50"/>
    </row>
    <row r="25" spans="1:13" ht="12" customHeight="1">
      <c r="A25" s="49">
        <v>2020</v>
      </c>
      <c r="B25" s="183">
        <v>4726435</v>
      </c>
      <c r="C25" s="183">
        <v>645001</v>
      </c>
      <c r="D25" s="183">
        <v>3741133</v>
      </c>
      <c r="E25" s="183">
        <v>801688</v>
      </c>
      <c r="F25" s="183">
        <v>211952</v>
      </c>
      <c r="G25" s="183">
        <v>431970</v>
      </c>
      <c r="I25" s="51"/>
      <c r="K25" s="50"/>
    </row>
    <row r="26" spans="1:13" ht="12" customHeight="1">
      <c r="A26" s="49">
        <v>2021</v>
      </c>
      <c r="B26" s="183">
        <v>4780920</v>
      </c>
      <c r="C26" s="183">
        <v>653909</v>
      </c>
      <c r="D26" s="183">
        <v>3797604</v>
      </c>
      <c r="E26" s="183">
        <v>834685</v>
      </c>
      <c r="F26" s="183">
        <v>221672</v>
      </c>
      <c r="G26" s="183">
        <v>455972</v>
      </c>
      <c r="I26" s="51"/>
      <c r="K26" s="50"/>
    </row>
    <row r="27" spans="1:13" ht="12" customHeight="1">
      <c r="A27" s="49">
        <v>2022</v>
      </c>
      <c r="B27" s="183">
        <v>4858932</v>
      </c>
      <c r="C27" s="183">
        <v>663232</v>
      </c>
      <c r="D27" s="183">
        <v>3866321</v>
      </c>
      <c r="E27" s="183">
        <v>888981</v>
      </c>
      <c r="F27" s="183">
        <v>234487</v>
      </c>
      <c r="G27" s="183">
        <v>487309</v>
      </c>
      <c r="I27" s="51"/>
      <c r="K27" s="50"/>
    </row>
    <row r="28" spans="1:13" ht="12" customHeight="1">
      <c r="A28" s="49">
        <v>2023</v>
      </c>
      <c r="B28" s="183">
        <v>4909317</v>
      </c>
      <c r="C28" s="183">
        <v>667257</v>
      </c>
      <c r="D28" s="183">
        <v>3910801</v>
      </c>
      <c r="E28" s="183">
        <v>936110</v>
      </c>
      <c r="F28" s="183">
        <v>244096</v>
      </c>
      <c r="G28" s="183">
        <v>513764</v>
      </c>
      <c r="I28" s="51"/>
      <c r="K28" s="50"/>
    </row>
    <row r="29" spans="1:13" ht="12" customHeight="1">
      <c r="A29" s="49">
        <v>2024</v>
      </c>
      <c r="B29" s="183">
        <v>4925299</v>
      </c>
      <c r="C29" s="183">
        <v>670046</v>
      </c>
      <c r="D29" s="183">
        <v>3926975</v>
      </c>
      <c r="E29" s="183">
        <v>966078</v>
      </c>
      <c r="F29" s="183">
        <v>250486</v>
      </c>
      <c r="G29" s="183">
        <v>532366</v>
      </c>
      <c r="I29" s="51"/>
      <c r="K29" s="50"/>
    </row>
    <row r="30" spans="1:13" ht="12" customHeight="1">
      <c r="A30" s="49">
        <v>2025</v>
      </c>
      <c r="B30" s="183">
        <v>4936486</v>
      </c>
      <c r="C30" s="183">
        <v>675635</v>
      </c>
      <c r="D30" s="183">
        <v>3934297</v>
      </c>
      <c r="E30" s="183">
        <v>994829</v>
      </c>
      <c r="F30" s="183">
        <v>258396</v>
      </c>
      <c r="G30" s="183">
        <v>547317</v>
      </c>
      <c r="H30" s="169"/>
      <c r="I30" s="51"/>
      <c r="J30" s="169"/>
      <c r="K30" s="50"/>
      <c r="L30" s="169"/>
      <c r="M30" s="169"/>
    </row>
    <row r="31" spans="1:13" ht="20.25" customHeight="1">
      <c r="A31" s="53"/>
      <c r="B31" s="265" t="s">
        <v>245</v>
      </c>
      <c r="C31" s="265"/>
      <c r="D31" s="265"/>
      <c r="E31" s="265"/>
      <c r="F31" s="265"/>
      <c r="G31" s="265"/>
      <c r="I31" s="51"/>
      <c r="K31" s="50"/>
    </row>
    <row r="32" spans="1:13" ht="12" customHeight="1">
      <c r="A32" s="49">
        <v>2003</v>
      </c>
      <c r="B32" s="183">
        <v>1648999</v>
      </c>
      <c r="C32" s="183">
        <v>339877</v>
      </c>
      <c r="D32" s="183">
        <v>1239290</v>
      </c>
      <c r="E32" s="183">
        <v>151329</v>
      </c>
      <c r="F32" s="183">
        <v>69011</v>
      </c>
      <c r="G32" s="183">
        <v>68204</v>
      </c>
    </row>
    <row r="33" spans="1:7" ht="12" customHeight="1">
      <c r="A33" s="49">
        <v>2004</v>
      </c>
      <c r="B33" s="183">
        <v>1626322</v>
      </c>
      <c r="C33" s="183">
        <v>322355</v>
      </c>
      <c r="D33" s="183">
        <v>1237503</v>
      </c>
      <c r="E33" s="183">
        <v>144728</v>
      </c>
      <c r="F33" s="183">
        <v>64218</v>
      </c>
      <c r="G33" s="183">
        <v>67105</v>
      </c>
    </row>
    <row r="34" spans="1:7" ht="12" customHeight="1">
      <c r="A34" s="49">
        <v>2005</v>
      </c>
      <c r="B34" s="183">
        <v>1636022</v>
      </c>
      <c r="C34" s="183">
        <v>311539</v>
      </c>
      <c r="D34" s="183">
        <v>1260745</v>
      </c>
      <c r="E34" s="183">
        <v>142930</v>
      </c>
      <c r="F34" s="183">
        <v>60806</v>
      </c>
      <c r="G34" s="183">
        <v>69006</v>
      </c>
    </row>
    <row r="35" spans="1:7" ht="12" customHeight="1">
      <c r="A35" s="49">
        <v>2006</v>
      </c>
      <c r="B35" s="183">
        <v>1645972</v>
      </c>
      <c r="C35" s="183">
        <v>304835</v>
      </c>
      <c r="D35" s="183">
        <v>1279501</v>
      </c>
      <c r="E35" s="183">
        <v>143416</v>
      </c>
      <c r="F35" s="183">
        <v>59100</v>
      </c>
      <c r="G35" s="183">
        <v>71240</v>
      </c>
    </row>
    <row r="36" spans="1:7" ht="12" customHeight="1">
      <c r="A36" s="49">
        <v>2007</v>
      </c>
      <c r="B36" s="183">
        <v>1665001</v>
      </c>
      <c r="C36" s="183">
        <v>304436</v>
      </c>
      <c r="D36" s="183">
        <v>1299318</v>
      </c>
      <c r="E36" s="183">
        <v>146255</v>
      </c>
      <c r="F36" s="183">
        <v>58917</v>
      </c>
      <c r="G36" s="183">
        <v>73721</v>
      </c>
    </row>
    <row r="37" spans="1:7" ht="12" customHeight="1">
      <c r="A37" s="49">
        <v>2008</v>
      </c>
      <c r="B37" s="183">
        <v>1713283</v>
      </c>
      <c r="C37" s="183">
        <v>308409</v>
      </c>
      <c r="D37" s="183">
        <v>1343132</v>
      </c>
      <c r="E37" s="183">
        <v>152080</v>
      </c>
      <c r="F37" s="183">
        <v>59540</v>
      </c>
      <c r="G37" s="183">
        <v>78159</v>
      </c>
    </row>
    <row r="38" spans="1:7" ht="12" customHeight="1">
      <c r="A38" s="49">
        <v>2009</v>
      </c>
      <c r="B38" s="183">
        <v>1721377</v>
      </c>
      <c r="C38" s="183">
        <v>301895</v>
      </c>
      <c r="D38" s="183">
        <v>1357901</v>
      </c>
      <c r="E38" s="183">
        <v>151455</v>
      </c>
      <c r="F38" s="183">
        <v>57330</v>
      </c>
      <c r="G38" s="183">
        <v>79151</v>
      </c>
    </row>
    <row r="39" spans="1:7" ht="12" customHeight="1">
      <c r="A39" s="49">
        <v>2010</v>
      </c>
      <c r="B39" s="183">
        <v>1744369</v>
      </c>
      <c r="C39" s="183">
        <v>296956</v>
      </c>
      <c r="D39" s="183">
        <v>1386863</v>
      </c>
      <c r="E39" s="183">
        <v>154789</v>
      </c>
      <c r="F39" s="183">
        <v>56735</v>
      </c>
      <c r="G39" s="183">
        <v>82855</v>
      </c>
    </row>
    <row r="40" spans="1:7" ht="12" customHeight="1">
      <c r="A40" s="49">
        <v>2011</v>
      </c>
      <c r="B40" s="183">
        <v>1787337</v>
      </c>
      <c r="C40" s="183">
        <v>292372</v>
      </c>
      <c r="D40" s="183">
        <v>1433950</v>
      </c>
      <c r="E40" s="183">
        <v>164746</v>
      </c>
      <c r="F40" s="183">
        <v>58135</v>
      </c>
      <c r="G40" s="183">
        <v>89935</v>
      </c>
    </row>
    <row r="41" spans="1:7" ht="12" customHeight="1">
      <c r="A41" s="49">
        <v>2012</v>
      </c>
      <c r="B41" s="183">
        <v>1842272</v>
      </c>
      <c r="C41" s="183" t="s">
        <v>283</v>
      </c>
      <c r="D41" s="183" t="s">
        <v>283</v>
      </c>
      <c r="E41" s="183">
        <v>177802</v>
      </c>
      <c r="F41" s="183" t="s">
        <v>283</v>
      </c>
      <c r="G41" s="183" t="s">
        <v>283</v>
      </c>
    </row>
    <row r="42" spans="1:7" ht="12" customHeight="1">
      <c r="A42" s="49">
        <v>2013</v>
      </c>
      <c r="B42" s="183">
        <v>1877292</v>
      </c>
      <c r="C42" s="183">
        <v>261627</v>
      </c>
      <c r="D42" s="183">
        <v>1409541</v>
      </c>
      <c r="E42" s="183">
        <v>187868</v>
      </c>
      <c r="F42" s="183">
        <v>54208</v>
      </c>
      <c r="G42" s="183">
        <v>91245</v>
      </c>
    </row>
    <row r="43" spans="1:7" ht="12" customHeight="1">
      <c r="A43" s="49">
        <v>2014</v>
      </c>
      <c r="B43" s="183">
        <v>1922014</v>
      </c>
      <c r="C43" s="183">
        <v>265566</v>
      </c>
      <c r="D43" s="183">
        <v>1469974</v>
      </c>
      <c r="E43" s="183">
        <v>203116</v>
      </c>
      <c r="F43" s="183">
        <v>58251</v>
      </c>
      <c r="G43" s="183">
        <v>102264</v>
      </c>
    </row>
    <row r="44" spans="1:7" ht="12" customHeight="1">
      <c r="A44" s="49">
        <v>2015</v>
      </c>
      <c r="B44" s="183">
        <v>1969586</v>
      </c>
      <c r="C44" s="183">
        <v>276730</v>
      </c>
      <c r="D44" s="183">
        <v>1524699</v>
      </c>
      <c r="E44" s="183">
        <v>221611</v>
      </c>
      <c r="F44" s="183">
        <v>62849</v>
      </c>
      <c r="G44" s="183">
        <v>114263</v>
      </c>
    </row>
    <row r="45" spans="1:7" ht="12" customHeight="1">
      <c r="A45" s="49">
        <v>2016</v>
      </c>
      <c r="B45" s="183">
        <v>2013486</v>
      </c>
      <c r="C45" s="183">
        <v>279281</v>
      </c>
      <c r="D45" s="183">
        <v>1573077</v>
      </c>
      <c r="E45" s="183">
        <v>239116</v>
      </c>
      <c r="F45" s="183">
        <v>66732</v>
      </c>
      <c r="G45" s="183">
        <v>126382</v>
      </c>
    </row>
    <row r="46" spans="1:7" ht="12" customHeight="1">
      <c r="A46" s="49">
        <v>2017</v>
      </c>
      <c r="B46" s="183">
        <v>2059629</v>
      </c>
      <c r="C46" s="183">
        <v>283814</v>
      </c>
      <c r="D46" s="183">
        <v>1620456</v>
      </c>
      <c r="E46" s="183">
        <v>256221</v>
      </c>
      <c r="F46" s="183">
        <v>70835</v>
      </c>
      <c r="G46" s="183">
        <v>138021</v>
      </c>
    </row>
    <row r="47" spans="1:7" ht="12" customHeight="1">
      <c r="A47" s="49">
        <v>2018</v>
      </c>
      <c r="B47" s="183">
        <v>2102931</v>
      </c>
      <c r="C47" s="183">
        <v>287284</v>
      </c>
      <c r="D47" s="183">
        <v>1665778</v>
      </c>
      <c r="E47" s="183">
        <v>276804</v>
      </c>
      <c r="F47" s="183">
        <v>75963</v>
      </c>
      <c r="G47" s="183">
        <v>151432</v>
      </c>
    </row>
    <row r="48" spans="1:7" ht="12" customHeight="1">
      <c r="A48" s="49">
        <v>2019</v>
      </c>
      <c r="B48" s="183">
        <v>2138499</v>
      </c>
      <c r="C48" s="183">
        <v>288663</v>
      </c>
      <c r="D48" s="183">
        <v>1704094</v>
      </c>
      <c r="E48" s="183">
        <v>294705</v>
      </c>
      <c r="F48" s="183">
        <v>79699</v>
      </c>
      <c r="G48" s="183">
        <v>163459</v>
      </c>
    </row>
    <row r="49" spans="1:13" ht="12" customHeight="1">
      <c r="A49" s="49">
        <v>2020</v>
      </c>
      <c r="B49" s="183">
        <v>2137745</v>
      </c>
      <c r="C49" s="183">
        <v>283467</v>
      </c>
      <c r="D49" s="183">
        <v>1714861</v>
      </c>
      <c r="E49" s="183">
        <v>301414</v>
      </c>
      <c r="F49" s="183">
        <v>79955</v>
      </c>
      <c r="G49" s="183">
        <v>170258</v>
      </c>
    </row>
    <row r="50" spans="1:13" ht="12" customHeight="1">
      <c r="A50" s="49">
        <v>2021</v>
      </c>
      <c r="B50" s="183">
        <v>2165674</v>
      </c>
      <c r="C50" s="183">
        <v>285440</v>
      </c>
      <c r="D50" s="183">
        <v>1746251</v>
      </c>
      <c r="E50" s="183">
        <v>315102</v>
      </c>
      <c r="F50" s="183">
        <v>83136</v>
      </c>
      <c r="G50" s="183">
        <v>180921</v>
      </c>
    </row>
    <row r="51" spans="1:13" ht="12" customHeight="1">
      <c r="A51" s="49">
        <v>2022</v>
      </c>
      <c r="B51" s="183">
        <v>2206590</v>
      </c>
      <c r="C51" s="183">
        <v>288792</v>
      </c>
      <c r="D51" s="183">
        <v>1784047</v>
      </c>
      <c r="E51" s="183">
        <v>341515</v>
      </c>
      <c r="F51" s="183">
        <v>88987</v>
      </c>
      <c r="G51" s="183">
        <v>196329</v>
      </c>
    </row>
    <row r="52" spans="1:13" ht="12" customHeight="1">
      <c r="A52" s="49">
        <v>2023</v>
      </c>
      <c r="B52" s="183">
        <v>2228939</v>
      </c>
      <c r="C52" s="183">
        <v>289632</v>
      </c>
      <c r="D52" s="183">
        <v>1806691</v>
      </c>
      <c r="E52" s="183">
        <v>363101</v>
      </c>
      <c r="F52" s="183">
        <v>93575</v>
      </c>
      <c r="G52" s="183">
        <v>209296</v>
      </c>
    </row>
    <row r="53" spans="1:13" ht="12" customHeight="1">
      <c r="A53" s="49">
        <v>2024</v>
      </c>
      <c r="B53" s="183">
        <v>2243532</v>
      </c>
      <c r="C53" s="183">
        <v>290196</v>
      </c>
      <c r="D53" s="183">
        <v>1822568</v>
      </c>
      <c r="E53" s="183">
        <v>380543</v>
      </c>
      <c r="F53" s="183">
        <v>97201</v>
      </c>
      <c r="G53" s="183">
        <v>220497</v>
      </c>
    </row>
    <row r="54" spans="1:13" ht="12" customHeight="1">
      <c r="A54" s="49">
        <v>2025</v>
      </c>
      <c r="B54" s="183">
        <v>2257137</v>
      </c>
      <c r="C54" s="183">
        <v>291753</v>
      </c>
      <c r="D54" s="183">
        <v>1835606</v>
      </c>
      <c r="E54" s="183">
        <v>397862</v>
      </c>
      <c r="F54" s="183">
        <v>101009</v>
      </c>
      <c r="G54" s="183">
        <v>231062</v>
      </c>
      <c r="H54" s="169"/>
      <c r="I54" s="169"/>
      <c r="J54" s="169"/>
      <c r="K54" s="169"/>
      <c r="L54" s="169"/>
      <c r="M54" s="169"/>
    </row>
    <row r="55" spans="1:13" ht="50.25" customHeight="1">
      <c r="A55" s="253" t="s">
        <v>296</v>
      </c>
      <c r="B55" s="254"/>
      <c r="C55" s="254"/>
      <c r="D55" s="254"/>
      <c r="E55" s="254"/>
      <c r="F55" s="254"/>
      <c r="G55" s="254"/>
    </row>
    <row r="56" spans="1:13" ht="11.65" customHeight="1"/>
    <row r="57" spans="1:13" ht="11.65" customHeight="1"/>
    <row r="58" spans="1:13" ht="11.65" customHeight="1"/>
    <row r="59" spans="1:13" ht="11.65" customHeight="1"/>
    <row r="60" spans="1:13" ht="11.65" customHeight="1"/>
    <row r="61" spans="1:13" ht="11.65" customHeight="1"/>
    <row r="62" spans="1:13" ht="11.65" customHeight="1"/>
  </sheetData>
  <mergeCells count="10">
    <mergeCell ref="A55:G55"/>
    <mergeCell ref="A4:A6"/>
    <mergeCell ref="B4:B6"/>
    <mergeCell ref="C4:D4"/>
    <mergeCell ref="E4:E6"/>
    <mergeCell ref="B31:G31"/>
    <mergeCell ref="F4:G4"/>
    <mergeCell ref="C6:D6"/>
    <mergeCell ref="F6:G6"/>
    <mergeCell ref="B7:G7"/>
  </mergeCells>
  <phoneticPr fontId="2" type="noConversion"/>
  <conditionalFormatting sqref="B8:G30 B32:G54">
    <cfRule type="cellIs" dxfId="33" priority="3" stopIfTrue="1" operator="equal">
      <formula>"."</formula>
    </cfRule>
    <cfRule type="cellIs" dxfId="32" priority="4" stopIfTrue="1" operator="equal">
      <formula>"..."</formula>
    </cfRule>
  </conditionalFormatting>
  <hyperlinks>
    <hyperlink ref="A1" location="Inhalt!A1" display="Inhalt" xr:uid="{D6AC8ECD-2886-428C-A7D9-4856D249D2F0}"/>
  </hyperlinks>
  <pageMargins left="0.59055118110236215" right="0.59055118110236215" top="0.43307086614173229" bottom="0.82677165354330706" header="0.31496062992125984" footer="0.55118110236220474"/>
  <pageSetup paperSize="9" firstPageNumber="13" orientation="portrait" useFirstPageNumber="1" r:id="rId1"/>
  <headerFooter alignWithMargins="0">
    <oddFooter>&amp;C&amp;"BaWue Sans,Standard"&amp;7&amp;P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113"/>
  <sheetViews>
    <sheetView zoomScaleNormal="100" workbookViewId="0">
      <pane ySplit="5" topLeftCell="A6" activePane="bottomLeft" state="frozen"/>
      <selection sqref="A1:XFD1048576"/>
      <selection pane="bottomLeft" activeCell="C1" sqref="C1"/>
    </sheetView>
  </sheetViews>
  <sheetFormatPr baseColWidth="10" defaultColWidth="12.5703125" defaultRowHeight="14.25"/>
  <cols>
    <col min="1" max="1" width="3.140625" style="86" customWidth="1"/>
    <col min="2" max="2" width="4.42578125" style="104" customWidth="1"/>
    <col min="3" max="3" width="36.140625" style="86" customWidth="1"/>
    <col min="4" max="4" width="8.28515625" style="86" customWidth="1"/>
    <col min="5" max="5" width="8" style="86" customWidth="1"/>
    <col min="6" max="6" width="8.85546875" style="86" customWidth="1"/>
    <col min="7" max="7" width="7.140625" style="86" customWidth="1"/>
    <col min="8" max="8" width="8" style="86" customWidth="1"/>
    <col min="9" max="9" width="8.140625" style="86" bestFit="1" customWidth="1"/>
    <col min="10" max="11" width="12.5703125" style="86"/>
    <col min="12" max="19" width="12.5703125" style="180"/>
    <col min="20" max="16384" width="12.5703125" style="86"/>
  </cols>
  <sheetData>
    <row r="1" spans="1:19" s="214" customFormat="1" ht="15.75">
      <c r="A1" s="199" t="s">
        <v>351</v>
      </c>
    </row>
    <row r="2" spans="1:19" ht="16.5" customHeight="1">
      <c r="A2" s="175" t="s">
        <v>333</v>
      </c>
      <c r="B2" s="176"/>
      <c r="C2" s="175"/>
      <c r="D2" s="175"/>
      <c r="E2" s="175"/>
      <c r="F2" s="175"/>
      <c r="G2" s="175"/>
      <c r="H2" s="175"/>
      <c r="I2" s="175"/>
      <c r="J2" s="85"/>
    </row>
    <row r="3" spans="1:19" s="87" customFormat="1" ht="14.85" customHeight="1">
      <c r="A3" s="161" t="s">
        <v>297</v>
      </c>
      <c r="B3" s="162"/>
      <c r="C3" s="162"/>
      <c r="D3" s="162"/>
      <c r="E3" s="162"/>
      <c r="F3" s="162"/>
      <c r="G3" s="162"/>
      <c r="H3" s="162"/>
      <c r="I3" s="162"/>
      <c r="J3" s="163"/>
      <c r="L3" s="180"/>
      <c r="M3" s="180"/>
      <c r="N3" s="180"/>
      <c r="O3" s="180"/>
      <c r="P3" s="180"/>
      <c r="Q3" s="180"/>
      <c r="R3" s="180"/>
      <c r="S3" s="180"/>
    </row>
    <row r="4" spans="1:19" ht="15" customHeight="1">
      <c r="A4" s="277" t="s">
        <v>88</v>
      </c>
      <c r="B4" s="278"/>
      <c r="C4" s="281" t="s">
        <v>7</v>
      </c>
      <c r="D4" s="275" t="s">
        <v>252</v>
      </c>
      <c r="E4" s="273" t="s">
        <v>8</v>
      </c>
      <c r="F4" s="274"/>
      <c r="G4" s="274"/>
      <c r="H4" s="274"/>
      <c r="I4" s="274"/>
      <c r="J4" s="85"/>
      <c r="K4" s="88"/>
    </row>
    <row r="5" spans="1:19" ht="30" customHeight="1">
      <c r="A5" s="279"/>
      <c r="B5" s="280"/>
      <c r="C5" s="282"/>
      <c r="D5" s="276"/>
      <c r="E5" s="25" t="s">
        <v>263</v>
      </c>
      <c r="F5" s="25" t="s">
        <v>264</v>
      </c>
      <c r="G5" s="25" t="s">
        <v>270</v>
      </c>
      <c r="H5" s="89" t="s">
        <v>0</v>
      </c>
      <c r="I5" s="182" t="s">
        <v>289</v>
      </c>
      <c r="J5" s="85"/>
    </row>
    <row r="6" spans="1:19" ht="13.5" customHeight="1">
      <c r="A6" s="90" t="s">
        <v>9</v>
      </c>
      <c r="B6" s="91" t="s">
        <v>300</v>
      </c>
      <c r="C6" s="54" t="s">
        <v>10</v>
      </c>
      <c r="D6" s="184">
        <v>22180</v>
      </c>
      <c r="E6" s="184">
        <v>16124</v>
      </c>
      <c r="F6" s="184">
        <v>6056</v>
      </c>
      <c r="G6" s="184">
        <v>1375</v>
      </c>
      <c r="H6" s="184">
        <v>13781</v>
      </c>
      <c r="I6" s="184">
        <v>8399</v>
      </c>
      <c r="J6" s="92"/>
      <c r="K6" s="93"/>
    </row>
    <row r="7" spans="1:19" ht="12.75" customHeight="1">
      <c r="A7" s="90" t="s">
        <v>301</v>
      </c>
      <c r="B7" s="91" t="s">
        <v>302</v>
      </c>
      <c r="C7" s="54" t="s">
        <v>11</v>
      </c>
      <c r="D7" s="184">
        <v>1663449</v>
      </c>
      <c r="E7" s="184">
        <v>1455114</v>
      </c>
      <c r="F7" s="184">
        <v>208335</v>
      </c>
      <c r="G7" s="184">
        <v>70032</v>
      </c>
      <c r="H7" s="184">
        <v>1342426</v>
      </c>
      <c r="I7" s="184">
        <v>321023</v>
      </c>
      <c r="J7" s="92"/>
      <c r="K7" s="93"/>
    </row>
    <row r="8" spans="1:19" ht="12.75" customHeight="1">
      <c r="A8" s="90" t="s">
        <v>12</v>
      </c>
      <c r="B8" s="91" t="s">
        <v>303</v>
      </c>
      <c r="C8" s="54" t="s">
        <v>192</v>
      </c>
      <c r="D8" s="184">
        <v>4300</v>
      </c>
      <c r="E8" s="184">
        <v>3911</v>
      </c>
      <c r="F8" s="184">
        <v>389</v>
      </c>
      <c r="G8" s="184">
        <v>84</v>
      </c>
      <c r="H8" s="184">
        <v>3695</v>
      </c>
      <c r="I8" s="184">
        <v>605</v>
      </c>
      <c r="J8" s="92"/>
      <c r="K8" s="93"/>
    </row>
    <row r="9" spans="1:19" ht="12.75" customHeight="1">
      <c r="A9" s="90" t="s">
        <v>13</v>
      </c>
      <c r="B9" s="94" t="s">
        <v>304</v>
      </c>
      <c r="C9" s="54" t="s">
        <v>14</v>
      </c>
      <c r="D9" s="184">
        <v>1327908</v>
      </c>
      <c r="E9" s="184">
        <v>1165085</v>
      </c>
      <c r="F9" s="184">
        <v>162823</v>
      </c>
      <c r="G9" s="184">
        <v>49854</v>
      </c>
      <c r="H9" s="184">
        <v>1099065</v>
      </c>
      <c r="I9" s="184">
        <v>228843</v>
      </c>
      <c r="J9" s="92"/>
      <c r="K9" s="93"/>
    </row>
    <row r="10" spans="1:19" ht="12.75" customHeight="1">
      <c r="A10" s="90" t="s">
        <v>15</v>
      </c>
      <c r="B10" s="94" t="s">
        <v>305</v>
      </c>
      <c r="C10" s="95" t="s">
        <v>193</v>
      </c>
      <c r="D10" s="184">
        <v>83003</v>
      </c>
      <c r="E10" s="184">
        <v>61352</v>
      </c>
      <c r="F10" s="184">
        <v>21651</v>
      </c>
      <c r="G10" s="184">
        <v>2892</v>
      </c>
      <c r="H10" s="184">
        <v>57662</v>
      </c>
      <c r="I10" s="184">
        <v>25341</v>
      </c>
      <c r="J10" s="92"/>
      <c r="K10" s="93"/>
    </row>
    <row r="11" spans="1:19" ht="12.75" customHeight="1">
      <c r="A11" s="90" t="s">
        <v>16</v>
      </c>
      <c r="B11" s="94" t="s">
        <v>306</v>
      </c>
      <c r="C11" s="95" t="s">
        <v>194</v>
      </c>
      <c r="D11" s="184">
        <v>18952</v>
      </c>
      <c r="E11" s="184">
        <v>14609</v>
      </c>
      <c r="F11" s="184">
        <v>4343</v>
      </c>
      <c r="G11" s="184">
        <v>562</v>
      </c>
      <c r="H11" s="184">
        <v>14461</v>
      </c>
      <c r="I11" s="184">
        <v>4491</v>
      </c>
      <c r="J11" s="92"/>
      <c r="K11" s="93"/>
    </row>
    <row r="12" spans="1:19" ht="12.75" customHeight="1">
      <c r="A12" s="90" t="s">
        <v>17</v>
      </c>
      <c r="B12" s="94" t="s">
        <v>307</v>
      </c>
      <c r="C12" s="95" t="s">
        <v>195</v>
      </c>
      <c r="D12" s="184">
        <v>52152</v>
      </c>
      <c r="E12" s="184">
        <v>45598</v>
      </c>
      <c r="F12" s="184">
        <v>6554</v>
      </c>
      <c r="G12" s="184">
        <v>2005</v>
      </c>
      <c r="H12" s="184">
        <v>41469</v>
      </c>
      <c r="I12" s="184">
        <v>10683</v>
      </c>
      <c r="J12" s="92"/>
      <c r="K12" s="93"/>
    </row>
    <row r="13" spans="1:19" ht="12.75" customHeight="1">
      <c r="A13" s="90" t="s">
        <v>18</v>
      </c>
      <c r="B13" s="94" t="s">
        <v>19</v>
      </c>
      <c r="C13" s="96" t="s">
        <v>196</v>
      </c>
      <c r="D13" s="184">
        <v>3553</v>
      </c>
      <c r="E13" s="184">
        <v>3150</v>
      </c>
      <c r="F13" s="184">
        <v>403</v>
      </c>
      <c r="G13" s="184">
        <v>148</v>
      </c>
      <c r="H13" s="184">
        <v>3194</v>
      </c>
      <c r="I13" s="184">
        <v>359</v>
      </c>
      <c r="J13" s="92"/>
      <c r="K13" s="92"/>
    </row>
    <row r="14" spans="1:19" ht="12.75" customHeight="1">
      <c r="A14" s="90" t="s">
        <v>20</v>
      </c>
      <c r="B14" s="94" t="s">
        <v>21</v>
      </c>
      <c r="C14" s="95" t="s">
        <v>197</v>
      </c>
      <c r="D14" s="184">
        <v>31165</v>
      </c>
      <c r="E14" s="184">
        <v>27434</v>
      </c>
      <c r="F14" s="184">
        <v>3731</v>
      </c>
      <c r="G14" s="184">
        <v>1022</v>
      </c>
      <c r="H14" s="184">
        <v>25699</v>
      </c>
      <c r="I14" s="184">
        <v>5466</v>
      </c>
      <c r="J14" s="92"/>
      <c r="K14" s="93"/>
    </row>
    <row r="15" spans="1:19" ht="12.75" customHeight="1">
      <c r="A15" s="90" t="s">
        <v>22</v>
      </c>
      <c r="B15" s="94" t="s">
        <v>23</v>
      </c>
      <c r="C15" s="96" t="s">
        <v>198</v>
      </c>
      <c r="D15" s="184">
        <v>45521</v>
      </c>
      <c r="E15" s="184">
        <v>36567</v>
      </c>
      <c r="F15" s="184">
        <v>8954</v>
      </c>
      <c r="G15" s="184">
        <v>1222</v>
      </c>
      <c r="H15" s="184">
        <v>40194</v>
      </c>
      <c r="I15" s="184">
        <v>5327</v>
      </c>
      <c r="J15" s="92"/>
      <c r="K15" s="92"/>
    </row>
    <row r="16" spans="1:19" ht="12.75" customHeight="1">
      <c r="A16" s="90" t="s">
        <v>24</v>
      </c>
      <c r="B16" s="94" t="s">
        <v>25</v>
      </c>
      <c r="C16" s="96" t="s">
        <v>199</v>
      </c>
      <c r="D16" s="184">
        <v>79371</v>
      </c>
      <c r="E16" s="184">
        <v>70864</v>
      </c>
      <c r="F16" s="184">
        <v>8507</v>
      </c>
      <c r="G16" s="184">
        <v>2529</v>
      </c>
      <c r="H16" s="184">
        <v>59608</v>
      </c>
      <c r="I16" s="184">
        <v>19763</v>
      </c>
      <c r="J16" s="92"/>
      <c r="K16" s="92"/>
    </row>
    <row r="17" spans="1:11" ht="12.75" customHeight="1">
      <c r="A17" s="90" t="s">
        <v>26</v>
      </c>
      <c r="B17" s="94" t="s">
        <v>27</v>
      </c>
      <c r="C17" s="95" t="s">
        <v>200</v>
      </c>
      <c r="D17" s="184">
        <v>186520</v>
      </c>
      <c r="E17" s="184">
        <v>168356</v>
      </c>
      <c r="F17" s="184">
        <v>18164</v>
      </c>
      <c r="G17" s="184">
        <v>6971</v>
      </c>
      <c r="H17" s="184">
        <v>145197</v>
      </c>
      <c r="I17" s="184">
        <v>41323</v>
      </c>
      <c r="J17" s="92"/>
      <c r="K17" s="93"/>
    </row>
    <row r="18" spans="1:11" ht="12.75" customHeight="1">
      <c r="A18" s="90" t="s">
        <v>28</v>
      </c>
      <c r="B18" s="94" t="s">
        <v>29</v>
      </c>
      <c r="C18" s="95" t="s">
        <v>201</v>
      </c>
      <c r="D18" s="184">
        <v>116814</v>
      </c>
      <c r="E18" s="184">
        <v>100335</v>
      </c>
      <c r="F18" s="184">
        <v>16479</v>
      </c>
      <c r="G18" s="184">
        <v>4131</v>
      </c>
      <c r="H18" s="184">
        <v>101877</v>
      </c>
      <c r="I18" s="184">
        <v>14937</v>
      </c>
      <c r="J18" s="92"/>
      <c r="K18" s="93"/>
    </row>
    <row r="19" spans="1:11" ht="12.75" customHeight="1">
      <c r="A19" s="90" t="s">
        <v>30</v>
      </c>
      <c r="B19" s="94" t="s">
        <v>31</v>
      </c>
      <c r="C19" s="96" t="s">
        <v>202</v>
      </c>
      <c r="D19" s="184">
        <v>83772</v>
      </c>
      <c r="E19" s="184">
        <v>73587</v>
      </c>
      <c r="F19" s="184">
        <v>10185</v>
      </c>
      <c r="G19" s="184">
        <v>3228</v>
      </c>
      <c r="H19" s="184">
        <v>70499</v>
      </c>
      <c r="I19" s="184">
        <v>13273</v>
      </c>
      <c r="J19" s="92"/>
      <c r="K19" s="92"/>
    </row>
    <row r="20" spans="1:11" ht="12.75" customHeight="1">
      <c r="A20" s="90" t="s">
        <v>32</v>
      </c>
      <c r="B20" s="94" t="s">
        <v>33</v>
      </c>
      <c r="C20" s="95" t="s">
        <v>203</v>
      </c>
      <c r="D20" s="184">
        <v>289528</v>
      </c>
      <c r="E20" s="184">
        <v>262387</v>
      </c>
      <c r="F20" s="184">
        <v>27141</v>
      </c>
      <c r="G20" s="184">
        <v>13918</v>
      </c>
      <c r="H20" s="184">
        <v>257544</v>
      </c>
      <c r="I20" s="184">
        <v>31984</v>
      </c>
      <c r="J20" s="92"/>
      <c r="K20" s="93"/>
    </row>
    <row r="21" spans="1:11" ht="12.75" customHeight="1">
      <c r="A21" s="90" t="s">
        <v>34</v>
      </c>
      <c r="B21" s="94" t="s">
        <v>35</v>
      </c>
      <c r="C21" s="96" t="s">
        <v>204</v>
      </c>
      <c r="D21" s="184">
        <v>229377</v>
      </c>
      <c r="E21" s="184">
        <v>210870</v>
      </c>
      <c r="F21" s="184">
        <v>18507</v>
      </c>
      <c r="G21" s="184">
        <v>6649</v>
      </c>
      <c r="H21" s="184">
        <v>190623</v>
      </c>
      <c r="I21" s="184">
        <v>38754</v>
      </c>
      <c r="J21" s="92"/>
      <c r="K21" s="92"/>
    </row>
    <row r="22" spans="1:11" ht="12.75" customHeight="1">
      <c r="A22" s="90" t="s">
        <v>36</v>
      </c>
      <c r="B22" s="91" t="s">
        <v>308</v>
      </c>
      <c r="C22" s="95" t="s">
        <v>205</v>
      </c>
      <c r="D22" s="184">
        <v>108180</v>
      </c>
      <c r="E22" s="184">
        <v>89976</v>
      </c>
      <c r="F22" s="184">
        <v>18204</v>
      </c>
      <c r="G22" s="184">
        <v>4577</v>
      </c>
      <c r="H22" s="184">
        <v>91038</v>
      </c>
      <c r="I22" s="184">
        <v>17142</v>
      </c>
      <c r="J22" s="92"/>
      <c r="K22" s="93"/>
    </row>
    <row r="23" spans="1:11" ht="12.75" customHeight="1">
      <c r="A23" s="90" t="s">
        <v>37</v>
      </c>
      <c r="B23" s="91" t="s">
        <v>38</v>
      </c>
      <c r="C23" s="54" t="s">
        <v>206</v>
      </c>
      <c r="D23" s="184">
        <v>37968</v>
      </c>
      <c r="E23" s="184">
        <v>32036</v>
      </c>
      <c r="F23" s="184">
        <v>5932</v>
      </c>
      <c r="G23" s="184">
        <v>1876</v>
      </c>
      <c r="H23" s="184">
        <v>35675</v>
      </c>
      <c r="I23" s="184">
        <v>2293</v>
      </c>
      <c r="J23" s="92"/>
      <c r="K23" s="93"/>
    </row>
    <row r="24" spans="1:11" ht="12.75" customHeight="1">
      <c r="A24" s="90" t="s">
        <v>39</v>
      </c>
      <c r="B24" s="94" t="s">
        <v>309</v>
      </c>
      <c r="C24" s="54" t="s">
        <v>207</v>
      </c>
      <c r="D24" s="184">
        <v>27387</v>
      </c>
      <c r="E24" s="184">
        <v>24005</v>
      </c>
      <c r="F24" s="184">
        <v>3382</v>
      </c>
      <c r="G24" s="184">
        <v>582</v>
      </c>
      <c r="H24" s="184">
        <v>21220</v>
      </c>
      <c r="I24" s="184">
        <v>6167</v>
      </c>
      <c r="J24" s="92"/>
      <c r="K24" s="93"/>
    </row>
    <row r="25" spans="1:11" ht="12.75" customHeight="1">
      <c r="A25" s="90" t="s">
        <v>40</v>
      </c>
      <c r="B25" s="97" t="s">
        <v>310</v>
      </c>
      <c r="C25" s="98" t="s">
        <v>41</v>
      </c>
      <c r="D25" s="184">
        <v>265886</v>
      </c>
      <c r="E25" s="184">
        <v>230077</v>
      </c>
      <c r="F25" s="184">
        <v>35809</v>
      </c>
      <c r="G25" s="184">
        <v>17636</v>
      </c>
      <c r="H25" s="184">
        <v>182771</v>
      </c>
      <c r="I25" s="184">
        <v>83115</v>
      </c>
      <c r="J25" s="92"/>
      <c r="K25" s="92"/>
    </row>
    <row r="26" spans="1:11" ht="12.75" customHeight="1">
      <c r="A26" s="90"/>
      <c r="B26" s="97" t="s">
        <v>311</v>
      </c>
      <c r="C26" s="96" t="s">
        <v>42</v>
      </c>
      <c r="D26" s="184">
        <v>69654</v>
      </c>
      <c r="E26" s="184">
        <v>62344</v>
      </c>
      <c r="F26" s="184">
        <v>7310</v>
      </c>
      <c r="G26" s="184">
        <v>2686</v>
      </c>
      <c r="H26" s="184">
        <v>47414</v>
      </c>
      <c r="I26" s="184">
        <v>22240</v>
      </c>
      <c r="J26" s="92"/>
      <c r="K26" s="92"/>
    </row>
    <row r="27" spans="1:11" ht="12.75" customHeight="1">
      <c r="A27" s="90" t="s">
        <v>312</v>
      </c>
      <c r="B27" s="94" t="s">
        <v>313</v>
      </c>
      <c r="C27" s="54" t="s">
        <v>43</v>
      </c>
      <c r="D27" s="184">
        <v>3250835</v>
      </c>
      <c r="E27" s="184">
        <v>2052742</v>
      </c>
      <c r="F27" s="184">
        <v>1198093</v>
      </c>
      <c r="G27" s="184">
        <v>145065</v>
      </c>
      <c r="H27" s="184">
        <v>2585427</v>
      </c>
      <c r="I27" s="184">
        <v>665406</v>
      </c>
      <c r="J27" s="92"/>
      <c r="K27" s="93"/>
    </row>
    <row r="28" spans="1:11" ht="12.75" customHeight="1">
      <c r="A28" s="90" t="s">
        <v>44</v>
      </c>
      <c r="B28" s="94" t="s">
        <v>314</v>
      </c>
      <c r="C28" s="54" t="s">
        <v>208</v>
      </c>
      <c r="D28" s="184">
        <v>613958</v>
      </c>
      <c r="E28" s="184">
        <v>406926</v>
      </c>
      <c r="F28" s="184">
        <v>207032</v>
      </c>
      <c r="G28" s="184">
        <v>30576</v>
      </c>
      <c r="H28" s="184">
        <v>498665</v>
      </c>
      <c r="I28" s="184">
        <v>115292</v>
      </c>
      <c r="J28" s="92"/>
      <c r="K28" s="93"/>
    </row>
    <row r="29" spans="1:11" ht="12.75" customHeight="1">
      <c r="A29" s="90"/>
      <c r="B29" s="94">
        <v>46</v>
      </c>
      <c r="C29" s="95" t="s">
        <v>45</v>
      </c>
      <c r="D29" s="184">
        <v>210142</v>
      </c>
      <c r="E29" s="184">
        <v>174952</v>
      </c>
      <c r="F29" s="184">
        <v>35190</v>
      </c>
      <c r="G29" s="184">
        <v>7271</v>
      </c>
      <c r="H29" s="184">
        <v>176669</v>
      </c>
      <c r="I29" s="184">
        <v>33472</v>
      </c>
      <c r="J29" s="92"/>
      <c r="K29" s="93"/>
    </row>
    <row r="30" spans="1:11" ht="12.75" customHeight="1">
      <c r="A30" s="90"/>
      <c r="B30" s="94">
        <v>47</v>
      </c>
      <c r="C30" s="95" t="s">
        <v>46</v>
      </c>
      <c r="D30" s="184">
        <v>307940</v>
      </c>
      <c r="E30" s="184">
        <v>150002</v>
      </c>
      <c r="F30" s="184">
        <v>157938</v>
      </c>
      <c r="G30" s="184">
        <v>14083</v>
      </c>
      <c r="H30" s="184">
        <v>244256</v>
      </c>
      <c r="I30" s="184">
        <v>63684</v>
      </c>
      <c r="J30" s="92"/>
      <c r="K30" s="93"/>
    </row>
    <row r="31" spans="1:11" ht="12.75" customHeight="1">
      <c r="A31" s="90" t="s">
        <v>47</v>
      </c>
      <c r="B31" s="91" t="s">
        <v>315</v>
      </c>
      <c r="C31" s="54" t="s">
        <v>103</v>
      </c>
      <c r="D31" s="184">
        <v>222149</v>
      </c>
      <c r="E31" s="184">
        <v>176396</v>
      </c>
      <c r="F31" s="184">
        <v>45753</v>
      </c>
      <c r="G31" s="184">
        <v>5860</v>
      </c>
      <c r="H31" s="184">
        <v>139743</v>
      </c>
      <c r="I31" s="184">
        <v>82406</v>
      </c>
      <c r="J31" s="92"/>
      <c r="K31" s="93"/>
    </row>
    <row r="32" spans="1:11" ht="12.75" customHeight="1">
      <c r="A32" s="90" t="s">
        <v>48</v>
      </c>
      <c r="B32" s="91" t="s">
        <v>49</v>
      </c>
      <c r="C32" s="54" t="s">
        <v>104</v>
      </c>
      <c r="D32" s="184">
        <v>137293</v>
      </c>
      <c r="E32" s="184">
        <v>75699</v>
      </c>
      <c r="F32" s="184">
        <v>61594</v>
      </c>
      <c r="G32" s="184">
        <v>6756</v>
      </c>
      <c r="H32" s="184">
        <v>68231</v>
      </c>
      <c r="I32" s="184">
        <v>69062</v>
      </c>
      <c r="J32" s="92"/>
      <c r="K32" s="93"/>
    </row>
    <row r="33" spans="1:11" ht="12.75" customHeight="1">
      <c r="A33" s="90" t="s">
        <v>50</v>
      </c>
      <c r="B33" s="94" t="s">
        <v>316</v>
      </c>
      <c r="C33" s="54" t="s">
        <v>51</v>
      </c>
      <c r="D33" s="184">
        <v>204428</v>
      </c>
      <c r="E33" s="184">
        <v>166357</v>
      </c>
      <c r="F33" s="184">
        <v>38071</v>
      </c>
      <c r="G33" s="184">
        <v>6768</v>
      </c>
      <c r="H33" s="184">
        <v>176985</v>
      </c>
      <c r="I33" s="184">
        <v>27443</v>
      </c>
      <c r="J33" s="92"/>
      <c r="K33" s="93"/>
    </row>
    <row r="34" spans="1:11" ht="12.75" customHeight="1">
      <c r="A34" s="90" t="s">
        <v>52</v>
      </c>
      <c r="B34" s="94" t="s">
        <v>317</v>
      </c>
      <c r="C34" s="95" t="s">
        <v>209</v>
      </c>
      <c r="D34" s="184">
        <v>30900</v>
      </c>
      <c r="E34" s="184">
        <v>21909</v>
      </c>
      <c r="F34" s="184">
        <v>8991</v>
      </c>
      <c r="G34" s="184">
        <v>845</v>
      </c>
      <c r="H34" s="184">
        <v>28348</v>
      </c>
      <c r="I34" s="184">
        <v>2552</v>
      </c>
      <c r="J34" s="92"/>
      <c r="K34" s="93"/>
    </row>
    <row r="35" spans="1:11" ht="12.75" customHeight="1">
      <c r="A35" s="90" t="s">
        <v>53</v>
      </c>
      <c r="B35" s="94" t="s">
        <v>54</v>
      </c>
      <c r="C35" s="95" t="s">
        <v>210</v>
      </c>
      <c r="D35" s="184">
        <v>5958</v>
      </c>
      <c r="E35" s="184">
        <v>5307</v>
      </c>
      <c r="F35" s="184">
        <v>651</v>
      </c>
      <c r="G35" s="184">
        <v>409</v>
      </c>
      <c r="H35" s="184">
        <v>5033</v>
      </c>
      <c r="I35" s="184">
        <v>925</v>
      </c>
      <c r="J35" s="92"/>
      <c r="K35" s="93"/>
    </row>
    <row r="36" spans="1:11" ht="11.25" customHeight="1">
      <c r="A36" s="90" t="s">
        <v>55</v>
      </c>
      <c r="B36" s="94" t="s">
        <v>56</v>
      </c>
      <c r="C36" s="95" t="s">
        <v>211</v>
      </c>
      <c r="D36" s="184">
        <v>167570</v>
      </c>
      <c r="E36" s="184">
        <v>139141</v>
      </c>
      <c r="F36" s="184">
        <v>28429</v>
      </c>
      <c r="G36" s="184">
        <v>5514</v>
      </c>
      <c r="H36" s="184">
        <v>143604</v>
      </c>
      <c r="I36" s="184">
        <v>23966</v>
      </c>
      <c r="J36" s="92"/>
      <c r="K36" s="93"/>
    </row>
    <row r="37" spans="1:11" ht="12.75" customHeight="1">
      <c r="A37" s="90" t="s">
        <v>57</v>
      </c>
      <c r="B37" s="94" t="s">
        <v>318</v>
      </c>
      <c r="C37" s="54" t="s">
        <v>58</v>
      </c>
      <c r="D37" s="184">
        <v>131794</v>
      </c>
      <c r="E37" s="184">
        <v>90343</v>
      </c>
      <c r="F37" s="184">
        <v>41451</v>
      </c>
      <c r="G37" s="184">
        <v>7071</v>
      </c>
      <c r="H37" s="184">
        <v>124091</v>
      </c>
      <c r="I37" s="184">
        <v>7703</v>
      </c>
      <c r="J37" s="92"/>
      <c r="K37" s="93"/>
    </row>
    <row r="38" spans="1:11" ht="12" customHeight="1">
      <c r="A38" s="90"/>
      <c r="B38" s="94">
        <v>64</v>
      </c>
      <c r="C38" s="95" t="s">
        <v>59</v>
      </c>
      <c r="D38" s="184">
        <v>86486</v>
      </c>
      <c r="E38" s="184">
        <v>58515</v>
      </c>
      <c r="F38" s="184">
        <v>27971</v>
      </c>
      <c r="G38" s="184">
        <v>4931</v>
      </c>
      <c r="H38" s="184">
        <v>81954</v>
      </c>
      <c r="I38" s="184">
        <v>4532</v>
      </c>
      <c r="J38" s="92"/>
      <c r="K38" s="93"/>
    </row>
    <row r="39" spans="1:11" ht="12.75" customHeight="1">
      <c r="A39" s="90" t="s">
        <v>60</v>
      </c>
      <c r="B39" s="94" t="s">
        <v>61</v>
      </c>
      <c r="C39" s="54" t="s">
        <v>62</v>
      </c>
      <c r="D39" s="184">
        <v>29632</v>
      </c>
      <c r="E39" s="184">
        <v>18736</v>
      </c>
      <c r="F39" s="184">
        <v>10896</v>
      </c>
      <c r="G39" s="184">
        <v>996</v>
      </c>
      <c r="H39" s="184">
        <v>25641</v>
      </c>
      <c r="I39" s="184">
        <v>3991</v>
      </c>
      <c r="J39" s="92"/>
      <c r="K39" s="93"/>
    </row>
    <row r="40" spans="1:11" ht="12.75" customHeight="1">
      <c r="A40" s="90" t="s">
        <v>63</v>
      </c>
      <c r="B40" s="94" t="s">
        <v>319</v>
      </c>
      <c r="C40" s="54" t="s">
        <v>64</v>
      </c>
      <c r="D40" s="184">
        <v>369382</v>
      </c>
      <c r="E40" s="184">
        <v>273535</v>
      </c>
      <c r="F40" s="184">
        <v>95847</v>
      </c>
      <c r="G40" s="184">
        <v>12589</v>
      </c>
      <c r="H40" s="184">
        <v>322195</v>
      </c>
      <c r="I40" s="184">
        <v>47186</v>
      </c>
      <c r="J40" s="92"/>
      <c r="K40" s="93"/>
    </row>
    <row r="41" spans="1:11" ht="12.75" customHeight="1">
      <c r="A41" s="90" t="s">
        <v>65</v>
      </c>
      <c r="B41" s="94" t="s">
        <v>320</v>
      </c>
      <c r="C41" s="95" t="s">
        <v>66</v>
      </c>
      <c r="D41" s="184">
        <v>291314</v>
      </c>
      <c r="E41" s="184">
        <v>217490</v>
      </c>
      <c r="F41" s="184">
        <v>73824</v>
      </c>
      <c r="G41" s="184">
        <v>10269</v>
      </c>
      <c r="H41" s="184">
        <v>256824</v>
      </c>
      <c r="I41" s="184">
        <v>34490</v>
      </c>
      <c r="J41" s="92"/>
      <c r="K41" s="93"/>
    </row>
    <row r="42" spans="1:11" ht="12.75" customHeight="1">
      <c r="A42" s="90" t="s">
        <v>67</v>
      </c>
      <c r="B42" s="94" t="s">
        <v>68</v>
      </c>
      <c r="C42" s="95" t="s">
        <v>212</v>
      </c>
      <c r="D42" s="184">
        <v>50066</v>
      </c>
      <c r="E42" s="184">
        <v>36647</v>
      </c>
      <c r="F42" s="184">
        <v>13419</v>
      </c>
      <c r="G42" s="184">
        <v>811</v>
      </c>
      <c r="H42" s="184">
        <v>40407</v>
      </c>
      <c r="I42" s="184">
        <v>9658</v>
      </c>
      <c r="J42" s="92"/>
      <c r="K42" s="93"/>
    </row>
    <row r="43" spans="1:11" ht="12" customHeight="1">
      <c r="A43" s="90" t="s">
        <v>69</v>
      </c>
      <c r="B43" s="94" t="s">
        <v>321</v>
      </c>
      <c r="C43" s="95" t="s">
        <v>213</v>
      </c>
      <c r="D43" s="184">
        <v>28002</v>
      </c>
      <c r="E43" s="184">
        <v>19398</v>
      </c>
      <c r="F43" s="184">
        <v>8604</v>
      </c>
      <c r="G43" s="184">
        <v>1509</v>
      </c>
      <c r="H43" s="184">
        <v>24964</v>
      </c>
      <c r="I43" s="184">
        <v>3038</v>
      </c>
      <c r="J43" s="92"/>
      <c r="K43" s="93"/>
    </row>
    <row r="44" spans="1:11" ht="12.75" customHeight="1">
      <c r="A44" s="90" t="s">
        <v>70</v>
      </c>
      <c r="B44" s="94" t="s">
        <v>322</v>
      </c>
      <c r="C44" s="54" t="s">
        <v>214</v>
      </c>
      <c r="D44" s="184">
        <v>245996</v>
      </c>
      <c r="E44" s="184">
        <v>170101</v>
      </c>
      <c r="F44" s="184">
        <v>75895</v>
      </c>
      <c r="G44" s="184">
        <v>3911</v>
      </c>
      <c r="H44" s="184">
        <v>134920</v>
      </c>
      <c r="I44" s="184">
        <v>111076</v>
      </c>
      <c r="J44" s="92"/>
      <c r="K44" s="93"/>
    </row>
    <row r="45" spans="1:11" ht="12" customHeight="1">
      <c r="A45" s="283">
        <v>782.78300000000002</v>
      </c>
      <c r="B45" s="284"/>
      <c r="C45" s="54" t="s">
        <v>281</v>
      </c>
      <c r="D45" s="184">
        <v>76387</v>
      </c>
      <c r="E45" s="184">
        <v>68921</v>
      </c>
      <c r="F45" s="184">
        <v>7466</v>
      </c>
      <c r="G45" s="184">
        <v>298</v>
      </c>
      <c r="H45" s="184">
        <v>34968</v>
      </c>
      <c r="I45" s="184">
        <v>41419</v>
      </c>
      <c r="J45" s="92"/>
      <c r="K45" s="93"/>
    </row>
    <row r="46" spans="1:11" ht="12.75" customHeight="1">
      <c r="A46" s="90" t="s">
        <v>71</v>
      </c>
      <c r="B46" s="94" t="s">
        <v>72</v>
      </c>
      <c r="C46" s="54" t="s">
        <v>73</v>
      </c>
      <c r="D46" s="184">
        <v>297193</v>
      </c>
      <c r="E46" s="184">
        <v>169237</v>
      </c>
      <c r="F46" s="184">
        <v>127956</v>
      </c>
      <c r="G46" s="184">
        <v>12643</v>
      </c>
      <c r="H46" s="184">
        <v>273400</v>
      </c>
      <c r="I46" s="184">
        <v>23793</v>
      </c>
      <c r="J46" s="92"/>
      <c r="K46" s="93"/>
    </row>
    <row r="47" spans="1:11" ht="12.75" customHeight="1">
      <c r="A47" s="90"/>
      <c r="B47" s="94" t="s">
        <v>74</v>
      </c>
      <c r="C47" s="95" t="s">
        <v>75</v>
      </c>
      <c r="D47" s="184">
        <v>240677</v>
      </c>
      <c r="E47" s="184">
        <v>132090</v>
      </c>
      <c r="F47" s="184">
        <v>108587</v>
      </c>
      <c r="G47" s="184">
        <v>8794</v>
      </c>
      <c r="H47" s="184">
        <v>220402</v>
      </c>
      <c r="I47" s="184">
        <v>20275</v>
      </c>
      <c r="J47" s="92"/>
      <c r="K47" s="93"/>
    </row>
    <row r="48" spans="1:11" ht="12.75" customHeight="1">
      <c r="A48" s="90" t="s">
        <v>76</v>
      </c>
      <c r="B48" s="94" t="s">
        <v>77</v>
      </c>
      <c r="C48" s="54" t="s">
        <v>215</v>
      </c>
      <c r="D48" s="184">
        <v>172014</v>
      </c>
      <c r="E48" s="184">
        <v>77666</v>
      </c>
      <c r="F48" s="184">
        <v>94348</v>
      </c>
      <c r="G48" s="184">
        <v>6683</v>
      </c>
      <c r="H48" s="184">
        <v>150312</v>
      </c>
      <c r="I48" s="184">
        <v>21702</v>
      </c>
      <c r="J48" s="92"/>
      <c r="K48" s="93"/>
    </row>
    <row r="49" spans="1:19" ht="12.75" customHeight="1">
      <c r="A49" s="90" t="s">
        <v>78</v>
      </c>
      <c r="B49" s="91" t="s">
        <v>323</v>
      </c>
      <c r="C49" s="54" t="s">
        <v>79</v>
      </c>
      <c r="D49" s="184">
        <v>677706</v>
      </c>
      <c r="E49" s="184">
        <v>348210</v>
      </c>
      <c r="F49" s="184">
        <v>329496</v>
      </c>
      <c r="G49" s="184">
        <v>45329</v>
      </c>
      <c r="H49" s="184">
        <v>552317</v>
      </c>
      <c r="I49" s="184">
        <v>125389</v>
      </c>
      <c r="J49" s="92"/>
      <c r="K49" s="93"/>
    </row>
    <row r="50" spans="1:19" ht="12" customHeight="1">
      <c r="A50" s="90" t="s">
        <v>80</v>
      </c>
      <c r="B50" s="94" t="s">
        <v>81</v>
      </c>
      <c r="C50" s="95" t="s">
        <v>216</v>
      </c>
      <c r="D50" s="184">
        <v>375690</v>
      </c>
      <c r="E50" s="184">
        <v>203596</v>
      </c>
      <c r="F50" s="184">
        <v>172094</v>
      </c>
      <c r="G50" s="184">
        <v>27849</v>
      </c>
      <c r="H50" s="184">
        <v>314518</v>
      </c>
      <c r="I50" s="184">
        <v>61172</v>
      </c>
      <c r="J50" s="92"/>
      <c r="K50" s="93"/>
    </row>
    <row r="51" spans="1:19" ht="12.75" customHeight="1">
      <c r="A51" s="90" t="s">
        <v>82</v>
      </c>
      <c r="B51" s="97" t="s">
        <v>83</v>
      </c>
      <c r="C51" s="95" t="s">
        <v>217</v>
      </c>
      <c r="D51" s="184">
        <v>302016</v>
      </c>
      <c r="E51" s="184">
        <v>144614</v>
      </c>
      <c r="F51" s="184">
        <v>157402</v>
      </c>
      <c r="G51" s="184">
        <v>17480</v>
      </c>
      <c r="H51" s="184">
        <v>237799</v>
      </c>
      <c r="I51" s="184">
        <v>64217</v>
      </c>
      <c r="J51" s="92"/>
      <c r="K51" s="92"/>
    </row>
    <row r="52" spans="1:19" ht="12.75" customHeight="1">
      <c r="A52" s="90" t="s">
        <v>84</v>
      </c>
      <c r="B52" s="94" t="s">
        <v>324</v>
      </c>
      <c r="C52" s="95" t="s">
        <v>218</v>
      </c>
      <c r="D52" s="184">
        <v>40463</v>
      </c>
      <c r="E52" s="184">
        <v>25736</v>
      </c>
      <c r="F52" s="184">
        <v>14727</v>
      </c>
      <c r="G52" s="184">
        <v>2118</v>
      </c>
      <c r="H52" s="184">
        <v>31105</v>
      </c>
      <c r="I52" s="184">
        <v>9358</v>
      </c>
      <c r="J52" s="92"/>
      <c r="K52" s="93"/>
    </row>
    <row r="53" spans="1:19" ht="12.75" customHeight="1">
      <c r="A53" s="90" t="s">
        <v>85</v>
      </c>
      <c r="B53" s="94" t="s">
        <v>325</v>
      </c>
      <c r="C53" s="54" t="s">
        <v>219</v>
      </c>
      <c r="D53" s="184">
        <v>103341</v>
      </c>
      <c r="E53" s="184">
        <v>52091</v>
      </c>
      <c r="F53" s="184">
        <v>51250</v>
      </c>
      <c r="G53" s="184">
        <v>3760</v>
      </c>
      <c r="H53" s="184">
        <v>84214</v>
      </c>
      <c r="I53" s="184">
        <v>19127</v>
      </c>
      <c r="J53" s="92"/>
      <c r="K53" s="93"/>
    </row>
    <row r="54" spans="1:19" ht="12" customHeight="1">
      <c r="A54" s="90" t="s">
        <v>86</v>
      </c>
      <c r="B54" s="94" t="s">
        <v>87</v>
      </c>
      <c r="C54" s="54" t="s">
        <v>220</v>
      </c>
      <c r="D54" s="184">
        <v>5486</v>
      </c>
      <c r="E54" s="184">
        <v>1709</v>
      </c>
      <c r="F54" s="184">
        <v>3777</v>
      </c>
      <c r="G54" s="184">
        <v>5</v>
      </c>
      <c r="H54" s="184">
        <v>3608</v>
      </c>
      <c r="I54" s="184">
        <v>1878</v>
      </c>
      <c r="J54" s="92"/>
      <c r="K54" s="93"/>
    </row>
    <row r="55" spans="1:19" s="60" customFormat="1" ht="14.25" customHeight="1">
      <c r="A55" s="55" t="s">
        <v>326</v>
      </c>
      <c r="B55" s="56" t="s">
        <v>327</v>
      </c>
      <c r="C55" s="57" t="s">
        <v>271</v>
      </c>
      <c r="D55" s="185">
        <v>4936486</v>
      </c>
      <c r="E55" s="185">
        <v>3523987</v>
      </c>
      <c r="F55" s="185">
        <v>1412499</v>
      </c>
      <c r="G55" s="185">
        <v>216472</v>
      </c>
      <c r="H55" s="185">
        <v>3941655</v>
      </c>
      <c r="I55" s="185">
        <v>994829</v>
      </c>
      <c r="J55" s="58"/>
      <c r="K55" s="59"/>
      <c r="L55" s="180"/>
      <c r="M55" s="180"/>
      <c r="N55" s="180"/>
      <c r="O55" s="180"/>
      <c r="P55" s="180"/>
      <c r="Q55" s="180"/>
      <c r="R55" s="180"/>
      <c r="S55" s="180"/>
    </row>
    <row r="56" spans="1:19" ht="18" customHeight="1">
      <c r="A56" s="272" t="s">
        <v>284</v>
      </c>
      <c r="B56" s="272"/>
      <c r="C56" s="272"/>
      <c r="D56" s="272"/>
      <c r="E56" s="272"/>
      <c r="F56" s="272"/>
      <c r="G56" s="272"/>
      <c r="H56" s="272"/>
      <c r="I56" s="272"/>
      <c r="J56" s="85"/>
    </row>
    <row r="57" spans="1:19" ht="12.75" customHeight="1">
      <c r="A57" s="85"/>
      <c r="B57" s="99"/>
      <c r="C57" s="100"/>
      <c r="D57" s="101"/>
      <c r="E57" s="101"/>
      <c r="F57" s="101"/>
      <c r="G57" s="101"/>
      <c r="H57" s="101"/>
      <c r="I57" s="101"/>
    </row>
    <row r="58" spans="1:19" ht="12.75" customHeight="1">
      <c r="A58" s="85"/>
      <c r="B58" s="99"/>
      <c r="C58" s="100"/>
      <c r="D58" s="101"/>
      <c r="E58" s="101"/>
      <c r="F58" s="101"/>
      <c r="G58" s="101"/>
      <c r="H58" s="101"/>
      <c r="I58" s="101"/>
    </row>
    <row r="59" spans="1:19" ht="12.75" customHeight="1">
      <c r="A59" s="85"/>
      <c r="B59" s="99"/>
      <c r="C59" s="100"/>
      <c r="D59" s="101"/>
      <c r="E59" s="101"/>
      <c r="F59" s="101"/>
      <c r="G59" s="101"/>
      <c r="H59" s="101"/>
      <c r="I59" s="101"/>
    </row>
    <row r="60" spans="1:19" ht="12.75" customHeight="1">
      <c r="A60" s="85"/>
      <c r="B60" s="99"/>
      <c r="C60" s="100"/>
      <c r="D60" s="101"/>
      <c r="E60" s="101"/>
      <c r="F60" s="101"/>
      <c r="G60" s="101"/>
      <c r="H60" s="101"/>
      <c r="I60" s="101"/>
    </row>
    <row r="61" spans="1:19" ht="12.75" customHeight="1">
      <c r="A61" s="85"/>
      <c r="B61" s="99"/>
      <c r="C61" s="100"/>
      <c r="D61" s="101"/>
      <c r="E61" s="101"/>
      <c r="F61" s="101"/>
      <c r="G61" s="101"/>
      <c r="H61" s="101"/>
      <c r="I61" s="101"/>
    </row>
    <row r="62" spans="1:19" ht="12.75" customHeight="1">
      <c r="A62" s="85"/>
      <c r="B62" s="99"/>
      <c r="C62" s="100"/>
      <c r="D62" s="101"/>
      <c r="E62" s="101"/>
      <c r="F62" s="101"/>
      <c r="G62" s="101"/>
      <c r="H62" s="101"/>
      <c r="I62" s="101"/>
    </row>
    <row r="63" spans="1:19" ht="6" customHeight="1">
      <c r="A63" s="85"/>
      <c r="B63" s="99"/>
      <c r="C63" s="100"/>
      <c r="D63" s="102"/>
      <c r="E63" s="102"/>
      <c r="F63" s="102"/>
      <c r="G63" s="102"/>
      <c r="H63" s="102"/>
      <c r="I63" s="102"/>
    </row>
    <row r="64" spans="1:19" ht="12.75" customHeight="1">
      <c r="A64" s="85"/>
      <c r="B64" s="99"/>
      <c r="C64" s="100"/>
      <c r="D64" s="85"/>
      <c r="E64" s="85"/>
      <c r="F64" s="85"/>
      <c r="G64" s="85"/>
      <c r="H64" s="85"/>
      <c r="I64" s="85"/>
    </row>
    <row r="65" spans="1:9" ht="9.9499999999999993" customHeight="1">
      <c r="A65" s="85"/>
      <c r="B65" s="99"/>
      <c r="C65" s="100"/>
      <c r="D65" s="85"/>
      <c r="E65" s="85"/>
      <c r="F65" s="85"/>
      <c r="G65" s="85"/>
      <c r="H65" s="85"/>
      <c r="I65" s="85"/>
    </row>
    <row r="66" spans="1:9" ht="12.75" customHeight="1">
      <c r="A66" s="85"/>
      <c r="B66" s="99"/>
      <c r="C66" s="103"/>
      <c r="D66" s="85"/>
      <c r="E66" s="85"/>
      <c r="F66" s="85"/>
      <c r="G66" s="85"/>
      <c r="H66" s="85"/>
      <c r="I66" s="85"/>
    </row>
    <row r="67" spans="1:9" ht="12.75" customHeight="1">
      <c r="A67" s="85"/>
      <c r="B67" s="99"/>
      <c r="C67" s="85"/>
      <c r="D67" s="85"/>
      <c r="E67" s="85"/>
      <c r="F67" s="85"/>
      <c r="G67" s="85"/>
      <c r="H67" s="85"/>
      <c r="I67" s="85"/>
    </row>
    <row r="68" spans="1:9" ht="12.75" customHeight="1">
      <c r="A68" s="85"/>
      <c r="B68" s="99"/>
      <c r="C68" s="85"/>
      <c r="D68" s="85"/>
      <c r="E68" s="85"/>
      <c r="F68" s="85"/>
      <c r="G68" s="85"/>
      <c r="H68" s="85"/>
      <c r="I68" s="85"/>
    </row>
    <row r="69" spans="1:9" ht="12.75" customHeight="1">
      <c r="A69" s="85"/>
      <c r="B69" s="99"/>
      <c r="C69" s="85"/>
      <c r="D69" s="85"/>
      <c r="E69" s="85"/>
      <c r="F69" s="85"/>
      <c r="G69" s="85"/>
      <c r="H69" s="85"/>
      <c r="I69" s="85"/>
    </row>
    <row r="70" spans="1:9" ht="12.75" customHeight="1">
      <c r="A70" s="85"/>
      <c r="B70" s="99"/>
      <c r="C70" s="85"/>
      <c r="D70" s="85"/>
      <c r="E70" s="85"/>
      <c r="F70" s="85"/>
      <c r="G70" s="85"/>
      <c r="H70" s="85"/>
      <c r="I70" s="85"/>
    </row>
    <row r="71" spans="1:9" ht="12.75" customHeight="1">
      <c r="A71" s="85"/>
      <c r="B71" s="99"/>
      <c r="C71" s="85"/>
      <c r="D71" s="85"/>
      <c r="E71" s="85"/>
      <c r="F71" s="85"/>
      <c r="G71" s="85"/>
      <c r="H71" s="85"/>
      <c r="I71" s="85"/>
    </row>
    <row r="72" spans="1:9" ht="12.75" customHeight="1">
      <c r="A72" s="85"/>
      <c r="B72" s="99"/>
      <c r="C72" s="85"/>
      <c r="D72" s="85"/>
      <c r="E72" s="85"/>
      <c r="F72" s="85"/>
      <c r="G72" s="85"/>
      <c r="H72" s="85"/>
      <c r="I72" s="85"/>
    </row>
    <row r="73" spans="1:9" ht="12.75" customHeight="1">
      <c r="A73" s="85"/>
      <c r="B73" s="99"/>
      <c r="C73" s="85"/>
      <c r="D73" s="85"/>
      <c r="E73" s="85"/>
      <c r="F73" s="85"/>
      <c r="G73" s="85"/>
      <c r="H73" s="85"/>
      <c r="I73" s="85"/>
    </row>
    <row r="74" spans="1:9" ht="12.75" customHeight="1">
      <c r="A74" s="85"/>
      <c r="B74" s="99"/>
      <c r="C74" s="85"/>
      <c r="D74" s="85"/>
      <c r="E74" s="85"/>
      <c r="F74" s="85"/>
      <c r="G74" s="85"/>
      <c r="H74" s="85"/>
      <c r="I74" s="85"/>
    </row>
    <row r="75" spans="1:9" ht="12.75" customHeight="1">
      <c r="A75" s="85"/>
      <c r="B75" s="99"/>
      <c r="C75" s="85"/>
      <c r="D75" s="85"/>
      <c r="E75" s="85"/>
      <c r="F75" s="85"/>
      <c r="G75" s="85"/>
      <c r="H75" s="85"/>
      <c r="I75" s="85"/>
    </row>
    <row r="76" spans="1:9" ht="12.75" customHeight="1">
      <c r="A76" s="85"/>
      <c r="B76" s="99"/>
      <c r="C76" s="85"/>
      <c r="D76" s="85"/>
      <c r="E76" s="85"/>
      <c r="F76" s="85"/>
      <c r="G76" s="85"/>
      <c r="H76" s="85"/>
      <c r="I76" s="85"/>
    </row>
    <row r="77" spans="1:9" ht="12.75" customHeight="1">
      <c r="A77" s="85"/>
      <c r="B77" s="99"/>
      <c r="C77" s="85"/>
      <c r="D77" s="85"/>
      <c r="E77" s="85"/>
      <c r="F77" s="85"/>
      <c r="G77" s="85"/>
      <c r="H77" s="85"/>
      <c r="I77" s="85"/>
    </row>
    <row r="78" spans="1:9" ht="12.75" customHeight="1">
      <c r="A78" s="85"/>
      <c r="B78" s="99"/>
      <c r="C78" s="85"/>
      <c r="D78" s="85"/>
      <c r="E78" s="85"/>
      <c r="F78" s="85"/>
      <c r="G78" s="85"/>
      <c r="H78" s="85"/>
      <c r="I78" s="85"/>
    </row>
    <row r="79" spans="1:9" ht="12.75" customHeight="1">
      <c r="A79" s="85"/>
      <c r="B79" s="99"/>
      <c r="C79" s="85"/>
      <c r="D79" s="85"/>
      <c r="E79" s="85"/>
      <c r="F79" s="85"/>
      <c r="G79" s="85"/>
      <c r="H79" s="85"/>
      <c r="I79" s="85"/>
    </row>
    <row r="80" spans="1:9" ht="12.75" customHeight="1">
      <c r="A80" s="85"/>
      <c r="B80" s="99"/>
      <c r="C80" s="85"/>
      <c r="D80" s="85"/>
      <c r="E80" s="85"/>
      <c r="F80" s="85"/>
      <c r="G80" s="85"/>
      <c r="H80" s="85"/>
      <c r="I80" s="85"/>
    </row>
    <row r="81" spans="1:9" ht="12.75" customHeight="1">
      <c r="A81" s="85"/>
      <c r="B81" s="99"/>
      <c r="C81" s="85"/>
      <c r="D81" s="85"/>
      <c r="E81" s="85"/>
      <c r="F81" s="85"/>
      <c r="G81" s="85"/>
      <c r="H81" s="85"/>
      <c r="I81" s="85"/>
    </row>
    <row r="82" spans="1:9" ht="12.75" customHeight="1">
      <c r="A82" s="85"/>
      <c r="B82" s="99"/>
      <c r="C82" s="85"/>
      <c r="D82" s="85"/>
      <c r="E82" s="85"/>
      <c r="F82" s="85"/>
      <c r="G82" s="85"/>
      <c r="H82" s="85"/>
      <c r="I82" s="85"/>
    </row>
    <row r="83" spans="1:9" ht="12.75" customHeight="1">
      <c r="A83" s="85"/>
      <c r="B83" s="99"/>
      <c r="C83" s="85"/>
      <c r="D83" s="85"/>
      <c r="E83" s="85"/>
      <c r="F83" s="85"/>
      <c r="G83" s="85"/>
      <c r="H83" s="85"/>
      <c r="I83" s="85"/>
    </row>
    <row r="84" spans="1:9" ht="12.75" customHeight="1">
      <c r="A84" s="85"/>
      <c r="B84" s="99"/>
      <c r="C84" s="85"/>
      <c r="D84" s="85"/>
      <c r="E84" s="85"/>
      <c r="F84" s="85"/>
      <c r="G84" s="85"/>
      <c r="H84" s="85"/>
      <c r="I84" s="85"/>
    </row>
    <row r="85" spans="1:9" ht="12.75" customHeight="1">
      <c r="A85" s="85"/>
      <c r="B85" s="99"/>
      <c r="C85" s="85"/>
      <c r="D85" s="85"/>
      <c r="E85" s="85"/>
      <c r="F85" s="85"/>
      <c r="G85" s="85"/>
      <c r="H85" s="85"/>
      <c r="I85" s="85"/>
    </row>
    <row r="86" spans="1:9" ht="12.75" customHeight="1">
      <c r="A86" s="85"/>
      <c r="B86" s="99"/>
      <c r="C86" s="85"/>
      <c r="D86" s="85"/>
      <c r="E86" s="85"/>
      <c r="F86" s="85"/>
      <c r="G86" s="85"/>
      <c r="H86" s="85"/>
      <c r="I86" s="85"/>
    </row>
    <row r="87" spans="1:9" ht="12.75" customHeight="1">
      <c r="A87" s="85"/>
      <c r="B87" s="99"/>
      <c r="C87" s="85"/>
      <c r="D87" s="85"/>
      <c r="E87" s="85"/>
      <c r="F87" s="85"/>
      <c r="G87" s="85"/>
      <c r="H87" s="85"/>
      <c r="I87" s="85"/>
    </row>
    <row r="88" spans="1:9" ht="12.75" customHeight="1">
      <c r="A88" s="85"/>
      <c r="B88" s="99"/>
      <c r="C88" s="85"/>
      <c r="D88" s="85"/>
      <c r="E88" s="85"/>
      <c r="F88" s="85"/>
      <c r="G88" s="85"/>
      <c r="H88" s="85"/>
      <c r="I88" s="85"/>
    </row>
    <row r="89" spans="1:9" ht="12.75" customHeight="1">
      <c r="A89" s="85"/>
      <c r="B89" s="99"/>
      <c r="C89" s="85"/>
      <c r="D89" s="85"/>
      <c r="E89" s="85"/>
      <c r="F89" s="85"/>
      <c r="G89" s="85"/>
      <c r="H89" s="85"/>
      <c r="I89" s="85"/>
    </row>
    <row r="90" spans="1:9" ht="12.75" customHeight="1">
      <c r="A90" s="85"/>
      <c r="B90" s="99"/>
      <c r="C90" s="85"/>
      <c r="D90" s="85"/>
      <c r="E90" s="85"/>
      <c r="F90" s="85"/>
      <c r="G90" s="85"/>
      <c r="H90" s="85"/>
      <c r="I90" s="85"/>
    </row>
    <row r="91" spans="1:9" ht="12.75" customHeight="1">
      <c r="A91" s="85"/>
      <c r="B91" s="99"/>
      <c r="C91" s="85"/>
      <c r="D91" s="85"/>
      <c r="E91" s="85"/>
      <c r="F91" s="85"/>
      <c r="G91" s="85"/>
      <c r="H91" s="85"/>
      <c r="I91" s="85"/>
    </row>
    <row r="92" spans="1:9" ht="12.75" customHeight="1">
      <c r="A92" s="85"/>
      <c r="B92" s="99"/>
      <c r="C92" s="85"/>
      <c r="D92" s="85"/>
      <c r="E92" s="85"/>
      <c r="F92" s="85"/>
      <c r="G92" s="85"/>
      <c r="H92" s="85"/>
      <c r="I92" s="85"/>
    </row>
    <row r="93" spans="1:9" ht="12.75" customHeight="1">
      <c r="A93" s="85"/>
      <c r="B93" s="99"/>
      <c r="C93" s="85"/>
      <c r="D93" s="85"/>
      <c r="E93" s="85"/>
      <c r="F93" s="85"/>
      <c r="G93" s="85"/>
      <c r="H93" s="85"/>
      <c r="I93" s="85"/>
    </row>
    <row r="94" spans="1:9" ht="12.75" customHeight="1">
      <c r="A94" s="85"/>
      <c r="B94" s="99"/>
      <c r="C94" s="85"/>
      <c r="D94" s="85"/>
      <c r="E94" s="85"/>
      <c r="F94" s="85"/>
      <c r="G94" s="85"/>
      <c r="H94" s="85"/>
      <c r="I94" s="85"/>
    </row>
    <row r="95" spans="1:9" ht="12.75" customHeight="1">
      <c r="A95" s="85"/>
      <c r="B95" s="99"/>
      <c r="C95" s="85"/>
      <c r="D95" s="85"/>
      <c r="E95" s="85"/>
      <c r="F95" s="85"/>
      <c r="G95" s="85"/>
      <c r="H95" s="85"/>
      <c r="I95" s="85"/>
    </row>
    <row r="96" spans="1:9" ht="12.75" customHeight="1">
      <c r="A96" s="85"/>
      <c r="B96" s="99"/>
      <c r="C96" s="85"/>
      <c r="D96" s="85"/>
      <c r="E96" s="85"/>
      <c r="F96" s="85"/>
      <c r="G96" s="85"/>
      <c r="H96" s="85"/>
      <c r="I96" s="85"/>
    </row>
    <row r="97" spans="1:9" ht="12.75" customHeight="1">
      <c r="A97" s="85"/>
      <c r="B97" s="99"/>
      <c r="C97" s="85"/>
      <c r="D97" s="85"/>
      <c r="E97" s="85"/>
      <c r="F97" s="85"/>
      <c r="G97" s="85"/>
      <c r="H97" s="85"/>
      <c r="I97" s="85"/>
    </row>
    <row r="98" spans="1:9" ht="12.75" customHeight="1">
      <c r="A98" s="85"/>
      <c r="B98" s="99"/>
      <c r="C98" s="85"/>
      <c r="D98" s="85"/>
      <c r="E98" s="85"/>
      <c r="F98" s="85"/>
      <c r="G98" s="85"/>
      <c r="H98" s="85"/>
      <c r="I98" s="85"/>
    </row>
    <row r="99" spans="1:9" ht="12.75" customHeight="1">
      <c r="A99" s="85"/>
      <c r="B99" s="99"/>
      <c r="C99" s="85"/>
      <c r="D99" s="85"/>
      <c r="E99" s="85"/>
      <c r="F99" s="85"/>
      <c r="G99" s="85"/>
      <c r="H99" s="85"/>
      <c r="I99" s="85"/>
    </row>
    <row r="100" spans="1:9" ht="12.75" customHeight="1">
      <c r="A100" s="85"/>
      <c r="B100" s="99"/>
      <c r="C100" s="85"/>
      <c r="D100" s="85"/>
      <c r="E100" s="85"/>
      <c r="F100" s="85"/>
      <c r="G100" s="85"/>
      <c r="H100" s="85"/>
      <c r="I100" s="85"/>
    </row>
    <row r="101" spans="1:9" ht="12.75" customHeight="1">
      <c r="A101" s="85"/>
      <c r="B101" s="99"/>
      <c r="C101" s="85"/>
      <c r="D101" s="85"/>
      <c r="E101" s="85"/>
      <c r="F101" s="85"/>
      <c r="G101" s="85"/>
      <c r="H101" s="85"/>
      <c r="I101" s="85"/>
    </row>
    <row r="102" spans="1:9" ht="12.75" customHeight="1">
      <c r="A102" s="85"/>
      <c r="B102" s="99"/>
      <c r="C102" s="85"/>
      <c r="D102" s="85"/>
      <c r="E102" s="85"/>
      <c r="F102" s="85"/>
      <c r="G102" s="85"/>
      <c r="H102" s="85"/>
      <c r="I102" s="85"/>
    </row>
    <row r="103" spans="1:9" ht="12.75" customHeight="1">
      <c r="A103" s="85"/>
      <c r="B103" s="99"/>
      <c r="C103" s="85"/>
      <c r="D103" s="85"/>
      <c r="E103" s="85"/>
      <c r="F103" s="85"/>
      <c r="G103" s="85"/>
      <c r="H103" s="85"/>
      <c r="I103" s="85"/>
    </row>
    <row r="104" spans="1:9" ht="12.75" customHeight="1">
      <c r="A104" s="85"/>
      <c r="B104" s="99"/>
      <c r="C104" s="85"/>
      <c r="D104" s="85"/>
      <c r="E104" s="85"/>
      <c r="F104" s="85"/>
      <c r="G104" s="85"/>
      <c r="H104" s="85"/>
      <c r="I104" s="85"/>
    </row>
    <row r="105" spans="1:9" ht="12.75" customHeight="1">
      <c r="A105" s="85"/>
      <c r="B105" s="99"/>
      <c r="C105" s="85"/>
      <c r="D105" s="85"/>
      <c r="E105" s="85"/>
      <c r="F105" s="85"/>
      <c r="G105" s="85"/>
      <c r="H105" s="85"/>
      <c r="I105" s="85"/>
    </row>
    <row r="106" spans="1:9" ht="12.75" customHeight="1">
      <c r="A106" s="85"/>
      <c r="B106" s="99"/>
      <c r="C106" s="85"/>
      <c r="D106" s="85"/>
      <c r="E106" s="85"/>
      <c r="F106" s="85"/>
      <c r="G106" s="85"/>
      <c r="H106" s="85"/>
      <c r="I106" s="85"/>
    </row>
    <row r="107" spans="1:9" ht="12.75" customHeight="1">
      <c r="A107" s="85"/>
      <c r="B107" s="99"/>
      <c r="C107" s="85"/>
      <c r="D107" s="85"/>
      <c r="E107" s="85"/>
      <c r="F107" s="85"/>
      <c r="G107" s="85"/>
      <c r="H107" s="85"/>
      <c r="I107" s="85"/>
    </row>
    <row r="108" spans="1:9" ht="12.75" customHeight="1">
      <c r="A108" s="85"/>
      <c r="B108" s="99"/>
      <c r="C108" s="85"/>
      <c r="D108" s="85"/>
      <c r="E108" s="85"/>
      <c r="F108" s="85"/>
      <c r="G108" s="85"/>
      <c r="H108" s="85"/>
      <c r="I108" s="85"/>
    </row>
    <row r="109" spans="1:9" ht="12.75" customHeight="1">
      <c r="A109" s="85"/>
      <c r="B109" s="99"/>
      <c r="C109" s="85"/>
      <c r="D109" s="85"/>
      <c r="E109" s="85"/>
      <c r="F109" s="85"/>
      <c r="G109" s="85"/>
      <c r="H109" s="85"/>
      <c r="I109" s="85"/>
    </row>
    <row r="110" spans="1:9" ht="12.75" customHeight="1">
      <c r="A110" s="85"/>
      <c r="B110" s="99"/>
      <c r="C110" s="85"/>
      <c r="D110" s="85"/>
      <c r="E110" s="85"/>
      <c r="F110" s="85"/>
      <c r="G110" s="85"/>
      <c r="H110" s="85"/>
      <c r="I110" s="85"/>
    </row>
    <row r="111" spans="1:9" ht="12.75" customHeight="1">
      <c r="A111" s="85"/>
      <c r="B111" s="99"/>
      <c r="C111" s="85"/>
    </row>
    <row r="112" spans="1:9" ht="12.75" customHeight="1">
      <c r="A112" s="85"/>
      <c r="B112" s="99"/>
      <c r="C112" s="85"/>
    </row>
    <row r="113" spans="1:3" ht="12.75" customHeight="1">
      <c r="A113" s="85"/>
      <c r="B113" s="99"/>
      <c r="C113" s="85"/>
    </row>
  </sheetData>
  <mergeCells count="6">
    <mergeCell ref="A56:I56"/>
    <mergeCell ref="E4:I4"/>
    <mergeCell ref="D4:D5"/>
    <mergeCell ref="A4:B5"/>
    <mergeCell ref="C4:C5"/>
    <mergeCell ref="A45:B45"/>
  </mergeCells>
  <phoneticPr fontId="2" type="noConversion"/>
  <conditionalFormatting sqref="D6:I55">
    <cfRule type="cellIs" dxfId="31" priority="1" stopIfTrue="1" operator="equal">
      <formula>"."</formula>
    </cfRule>
    <cfRule type="cellIs" dxfId="30" priority="2" stopIfTrue="1" operator="equal">
      <formula>"..."</formula>
    </cfRule>
  </conditionalFormatting>
  <hyperlinks>
    <hyperlink ref="A1" location="Inhalt!A1" display="Inhalt" xr:uid="{A7861609-1951-4BCA-A478-F78CB6179E74}"/>
  </hyperlinks>
  <pageMargins left="0.59055118110236215" right="0.59055118110236215" top="0.43307086614173229" bottom="0.82677165354330706" header="0.31496062992125984" footer="0.55118110236220474"/>
  <pageSetup paperSize="9" firstPageNumber="14" pageOrder="overThenDown" orientation="portrait" useFirstPageNumber="1" r:id="rId1"/>
  <headerFooter alignWithMargins="0">
    <oddFooter>&amp;C&amp;"BaWue Sans,Standard"&amp;7&amp;P</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16</vt:i4>
      </vt:variant>
      <vt:variant>
        <vt:lpstr>Benannte Bereiche</vt:lpstr>
      </vt:variant>
      <vt:variant>
        <vt:i4>7</vt:i4>
      </vt:variant>
    </vt:vector>
  </HeadingPairs>
  <TitlesOfParts>
    <vt:vector size="23" baseType="lpstr">
      <vt:lpstr>Titel</vt:lpstr>
      <vt:lpstr>Informationen</vt:lpstr>
      <vt:lpstr>Zeichenerklärung</vt:lpstr>
      <vt:lpstr>Inhalt</vt:lpstr>
      <vt:lpstr>Schaubild01</vt:lpstr>
      <vt:lpstr>Schaubild02</vt:lpstr>
      <vt:lpstr>Tabelle01</vt:lpstr>
      <vt:lpstr>Tabelle02</vt:lpstr>
      <vt:lpstr>Tabelle03</vt:lpstr>
      <vt:lpstr>Tabelle04</vt:lpstr>
      <vt:lpstr>Tabelle05</vt:lpstr>
      <vt:lpstr>Tabelle06</vt:lpstr>
      <vt:lpstr>Tabelle07</vt:lpstr>
      <vt:lpstr>Tabelle08</vt:lpstr>
      <vt:lpstr>Tabelle09</vt:lpstr>
      <vt:lpstr>Anhang</vt:lpstr>
      <vt:lpstr>Tabelle05!Drucktitel</vt:lpstr>
      <vt:lpstr>Tabelle06!Drucktitel</vt:lpstr>
      <vt:lpstr>Tabelle07!Drucktitel</vt:lpstr>
      <vt:lpstr>Tabelle08!Drucktitel</vt:lpstr>
      <vt:lpstr>Tabelle09!Drucktitel</vt:lpstr>
      <vt:lpstr>Tabelle05!Print_Titles</vt:lpstr>
      <vt:lpstr>Tabelle08!Print_Titles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Sozialversicherungspflichtig beschäftigte Arbeitnehmerinnen und Arbeitnehmer in Baden-Württemberg am 30. Juni 2025</dc:title>
  <dc:subject>Statistische Berichte</dc:subject>
  <dc:creator/>
  <cp:keywords>Sozialversicherungspflichtig Beschäftige, Beschäftigungsstatistik, Leistungsansprüche</cp:keywords>
  <dc:description>Statistisches Landesamt Baden-Württemberg</dc:description>
  <cp:lastModifiedBy/>
  <dcterms:created xsi:type="dcterms:W3CDTF">2025-02-17T13:12:19Z</dcterms:created>
  <dcterms:modified xsi:type="dcterms:W3CDTF">2026-02-11T11:33:33Z</dcterms:modified>
</cp:coreProperties>
</file>