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C32FAA9B-A739-4526-9642-16D624FCE4A3}" xr6:coauthVersionLast="47" xr6:coauthVersionMax="47" xr10:uidLastSave="{00000000-0000-0000-0000-000000000000}"/>
  <bookViews>
    <workbookView xWindow="-120" yWindow="-120" windowWidth="29040" windowHeight="17520" tabRatio="829" xr2:uid="{00000000-000D-0000-FFFF-FFFF00000000}"/>
  </bookViews>
  <sheets>
    <sheet name="Titel" sheetId="132" r:id="rId1"/>
    <sheet name="Zeichenerklärung" sheetId="134" r:id="rId2"/>
    <sheet name="Inhalt" sheetId="135" r:id="rId3"/>
    <sheet name="Tab1" sheetId="67" r:id="rId4"/>
    <sheet name="Tab2" sheetId="56" r:id="rId5"/>
    <sheet name="Tab3" sheetId="99" r:id="rId6"/>
    <sheet name="Tab4" sheetId="58" r:id="rId7"/>
    <sheet name="Tab5" sheetId="113" r:id="rId8"/>
    <sheet name="Tab6" sheetId="79" r:id="rId9"/>
    <sheet name="Tab7" sheetId="129" r:id="rId10"/>
    <sheet name="Tab8" sheetId="59" r:id="rId11"/>
    <sheet name="Tab9" sheetId="120" r:id="rId12"/>
    <sheet name="Tab10" sheetId="131" r:id="rId13"/>
    <sheet name="Tab11" sheetId="122" r:id="rId14"/>
    <sheet name="Tab12" sheetId="60" r:id="rId15"/>
    <sheet name="Tab13" sheetId="63" r:id="rId16"/>
    <sheet name="Tab14" sheetId="61" r:id="rId17"/>
    <sheet name="Tab15" sheetId="62" r:id="rId18"/>
    <sheet name="Tab16" sheetId="116" r:id="rId19"/>
    <sheet name="Tab17" sheetId="88" r:id="rId20"/>
    <sheet name="Tab18" sheetId="89" r:id="rId21"/>
    <sheet name="Tab19" sheetId="130" r:id="rId22"/>
    <sheet name="Tab20" sheetId="65" r:id="rId23"/>
    <sheet name="Tab21" sheetId="119" r:id="rId24"/>
    <sheet name="Tab22" sheetId="97" r:id="rId25"/>
    <sheet name="Tab23" sheetId="125" r:id="rId26"/>
    <sheet name="Tab24" sheetId="96" r:id="rId27"/>
    <sheet name="Tab25" sheetId="136" r:id="rId28"/>
    <sheet name="Tab26" sheetId="137" r:id="rId29"/>
    <sheet name="Tab27" sheetId="118" r:id="rId30"/>
  </sheets>
  <definedNames>
    <definedName name="_FilterDatabase" localSheetId="20" hidden="1">'Tab18'!$A$7:$A$49</definedName>
    <definedName name="_FilterDatabase" localSheetId="21" hidden="1">'Tab19'!#REF!</definedName>
    <definedName name="_FilterDatabase" localSheetId="22" hidden="1">'Tab20'!#REF!</definedName>
    <definedName name="_FilterDatabase" localSheetId="23" hidden="1">'Tab21'!#REF!</definedName>
    <definedName name="_FilterDatabase" localSheetId="7" hidden="1">'Tab5'!#REF!</definedName>
    <definedName name="_FilterDatabase" localSheetId="10" hidden="1">'Tab8'!#REF!</definedName>
    <definedName name="_FilterDatabase" localSheetId="11" hidden="1">'Tab9'!$A$1:$L$50</definedName>
    <definedName name="_xlnm.Print_Titles" localSheetId="12">'Tab10'!$1:$6</definedName>
    <definedName name="_xlnm.Print_Titles" localSheetId="13">'Tab11'!$1:$7</definedName>
    <definedName name="_xlnm.Print_Titles" localSheetId="18">'Tab16'!$1:$7</definedName>
    <definedName name="_xlnm.Print_Titles" localSheetId="19">'Tab17'!$1:$7</definedName>
    <definedName name="_xlnm.Print_Titles" localSheetId="20">'Tab18'!$1:$5</definedName>
    <definedName name="_xlnm.Print_Titles" localSheetId="21">'Tab19'!$1:$6</definedName>
    <definedName name="_xlnm.Print_Titles" localSheetId="4">'Tab2'!$1:$5</definedName>
    <definedName name="_xlnm.Print_Titles" localSheetId="22">'Tab20'!$1:$6</definedName>
    <definedName name="_xlnm.Print_Titles" localSheetId="23">'Tab21'!$1:$7</definedName>
    <definedName name="_xlnm.Print_Titles" localSheetId="24">'Tab22'!$1:$8</definedName>
    <definedName name="_xlnm.Print_Titles" localSheetId="25">'Tab23'!$1:$7</definedName>
    <definedName name="_xlnm.Print_Titles" localSheetId="29">'Tab27'!$1:$7</definedName>
    <definedName name="_xlnm.Print_Titles" localSheetId="5">'Tab3'!$1:$5</definedName>
    <definedName name="_xlnm.Print_Titles" localSheetId="6">'Tab4'!$1:$6</definedName>
    <definedName name="_xlnm.Print_Titles" localSheetId="7">'Tab5'!$1:$5</definedName>
    <definedName name="_xlnm.Print_Titles" localSheetId="8">'Tab6'!$1:$5</definedName>
    <definedName name="_xlnm.Print_Titles" localSheetId="9">'Tab7'!$1:$5</definedName>
    <definedName name="_xlnm.Print_Titles" localSheetId="10">'Tab8'!$1:$6</definedName>
    <definedName name="_xlnm.Print_Titles" localSheetId="11">'Tab9'!$1:$6</definedName>
    <definedName name="Print_Area">#REF!</definedName>
    <definedName name="Print_Titles" localSheetId="3">'Tab1'!$1:$7</definedName>
    <definedName name="Print_Titles" localSheetId="15">'Tab13'!$A:$I</definedName>
    <definedName name="Print_Titles" localSheetId="18">'Tab16'!$3:$7</definedName>
    <definedName name="Print_Titles" localSheetId="19">'Tab17'!$3:$7</definedName>
    <definedName name="Print_Titles" localSheetId="20">'Tab18'!$3:$5</definedName>
    <definedName name="Print_Titles" localSheetId="21">'Tab19'!$3:$6</definedName>
    <definedName name="Print_Titles" localSheetId="22">'Tab20'!$3:$6</definedName>
    <definedName name="Print_Titles" localSheetId="23">'Tab21'!$4:$6</definedName>
    <definedName name="Print_Titles" localSheetId="8">'Tab6'!$3:$5</definedName>
    <definedName name="Print_Titles" localSheetId="9">'Tab7'!$3:$5</definedName>
    <definedName name="Print_Titles" localSheetId="10">'Tab8'!$3:$6</definedName>
    <definedName name="Print_Titles" localSheetId="11">'Tab9'!$3:$6</definedName>
    <definedName name="Z_3DF8D171_FDC5_11D4_B324_000083B33EB3_.wvu.PrintArea" localSheetId="3" hidden="1">'Tab1'!$A$1:$G$41</definedName>
    <definedName name="Z_3DF8D171_FDC5_11D4_B324_000083B33EB3_.wvu.PrintArea" localSheetId="15" hidden="1">'Tab13'!$A$3:$I$30</definedName>
    <definedName name="Z_3DF8D171_FDC5_11D4_B324_000083B33EB3_.wvu.PrintArea" localSheetId="16" hidden="1">'Tab14'!$A$3:$L$23</definedName>
    <definedName name="Z_3DF8D171_FDC5_11D4_B324_000083B33EB3_.wvu.PrintArea" localSheetId="4" hidden="1">'Tab2'!$A$1:$H$59</definedName>
    <definedName name="Z_58C4BF81_0668_11D5_A9C1_0000834A35B3_.wvu.PrintArea" localSheetId="15" hidden="1">'Tab13'!$A$3:$I$30</definedName>
    <definedName name="Z_58C4BF81_0668_11D5_A9C1_0000834A35B3_.wvu.PrintArea" localSheetId="16" hidden="1">'Tab14'!$A$3:$L$23</definedName>
    <definedName name="Z_7155755A_FDAF_11D4_830B_0000834A38E3_.wvu.PrintArea" localSheetId="15" hidden="1">'Tab13'!$A$3:$I$30</definedName>
    <definedName name="Z_7155755A_FDAF_11D4_830B_0000834A38E3_.wvu.PrintArea" localSheetId="16" hidden="1">'Tab14'!$A$3:$L$23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88" i="88" l="1"/>
  <c r="D87" i="88"/>
  <c r="D86" i="88"/>
  <c r="D85" i="88"/>
  <c r="D84" i="88"/>
  <c r="D83" i="88"/>
  <c r="D81" i="88"/>
  <c r="D80" i="88"/>
  <c r="D79" i="88"/>
  <c r="D77" i="88"/>
  <c r="D75" i="88"/>
  <c r="D74" i="88"/>
  <c r="D73" i="88"/>
  <c r="D72" i="88"/>
  <c r="D70" i="88"/>
  <c r="D69" i="88"/>
  <c r="D68" i="88"/>
  <c r="D67" i="88"/>
  <c r="D66" i="88"/>
  <c r="D64" i="88"/>
  <c r="D62" i="88"/>
  <c r="D61" i="88"/>
  <c r="D60" i="88"/>
  <c r="D58" i="88"/>
  <c r="D57" i="88"/>
  <c r="D56" i="88"/>
  <c r="D55" i="88"/>
  <c r="D53" i="88"/>
  <c r="D88" i="116"/>
  <c r="D87" i="116"/>
  <c r="D86" i="116"/>
  <c r="D85" i="116"/>
  <c r="D84" i="116"/>
  <c r="D83" i="116"/>
  <c r="D81" i="116"/>
  <c r="D80" i="116"/>
  <c r="D79" i="116"/>
  <c r="D77" i="116"/>
  <c r="D75" i="116"/>
  <c r="D74" i="116"/>
  <c r="D73" i="116"/>
  <c r="D72" i="116"/>
  <c r="D70" i="116"/>
  <c r="D69" i="116"/>
  <c r="D68" i="116"/>
  <c r="D67" i="116"/>
  <c r="D66" i="116"/>
  <c r="D64" i="116"/>
  <c r="D62" i="116"/>
  <c r="D61" i="116"/>
  <c r="D60" i="116"/>
  <c r="D58" i="116"/>
  <c r="D57" i="116"/>
  <c r="D56" i="116"/>
  <c r="D55" i="116"/>
  <c r="D53" i="116"/>
  <c r="D51" i="88"/>
  <c r="D50" i="88"/>
  <c r="D49" i="88"/>
  <c r="D48" i="88"/>
  <c r="D47" i="88"/>
  <c r="D45" i="88"/>
  <c r="D43" i="88"/>
  <c r="D42" i="88"/>
  <c r="D41" i="88"/>
  <c r="D39" i="88"/>
  <c r="D38" i="88"/>
  <c r="D36" i="88"/>
  <c r="D35" i="88"/>
  <c r="D34" i="88"/>
  <c r="D32" i="88"/>
  <c r="D31" i="88"/>
  <c r="D29" i="88"/>
  <c r="D28" i="88"/>
  <c r="D27" i="88"/>
  <c r="D26" i="88"/>
  <c r="D24" i="88"/>
  <c r="D23" i="88"/>
  <c r="D22" i="88"/>
  <c r="D21" i="88"/>
  <c r="D20" i="88"/>
  <c r="D18" i="88"/>
  <c r="D16" i="88"/>
  <c r="D15" i="88"/>
  <c r="D14" i="88"/>
  <c r="D13" i="88"/>
  <c r="D12" i="88"/>
  <c r="D11" i="88"/>
  <c r="D9" i="88"/>
  <c r="D51" i="116"/>
  <c r="D50" i="116"/>
  <c r="D49" i="116"/>
  <c r="D48" i="116"/>
  <c r="D47" i="116"/>
  <c r="D45" i="116"/>
  <c r="D43" i="116"/>
  <c r="D42" i="116"/>
  <c r="D41" i="116"/>
  <c r="D39" i="116"/>
  <c r="D38" i="116"/>
  <c r="D36" i="116"/>
  <c r="D35" i="116"/>
  <c r="D34" i="116"/>
  <c r="D32" i="116"/>
  <c r="D31" i="116"/>
  <c r="D29" i="116"/>
  <c r="D28" i="116"/>
  <c r="D27" i="116"/>
  <c r="D26" i="116"/>
  <c r="D24" i="116"/>
  <c r="D23" i="116"/>
  <c r="D22" i="116"/>
  <c r="D21" i="116"/>
  <c r="D20" i="116"/>
  <c r="D18" i="116"/>
  <c r="D16" i="116"/>
  <c r="D15" i="116"/>
  <c r="D14" i="116"/>
  <c r="D13" i="116"/>
  <c r="D12" i="116"/>
  <c r="D11" i="116"/>
  <c r="D9" i="116"/>
  <c r="F39" i="118"/>
  <c r="I19" i="56"/>
  <c r="I20" i="56"/>
  <c r="I21" i="56"/>
  <c r="I22" i="56"/>
  <c r="I23" i="56"/>
  <c r="I24" i="56"/>
  <c r="B25" i="113"/>
  <c r="I48" i="56"/>
  <c r="I49" i="56"/>
  <c r="I50" i="56"/>
  <c r="I51" i="56"/>
  <c r="I52" i="56"/>
  <c r="I53" i="56"/>
  <c r="I54" i="56"/>
  <c r="I55" i="56"/>
  <c r="I56" i="56"/>
  <c r="I57" i="56"/>
  <c r="I58" i="56"/>
  <c r="I27" i="56"/>
  <c r="I28" i="56"/>
  <c r="I29" i="56"/>
  <c r="I30" i="56"/>
  <c r="I31" i="56"/>
  <c r="I32" i="56"/>
  <c r="I33" i="56"/>
  <c r="I34" i="56"/>
  <c r="I35" i="56"/>
  <c r="I36" i="56"/>
  <c r="I37" i="56"/>
  <c r="I38" i="56"/>
  <c r="I39" i="56"/>
  <c r="I40" i="56"/>
  <c r="I41" i="56"/>
  <c r="I42" i="56"/>
  <c r="I43" i="56"/>
  <c r="I44" i="56"/>
  <c r="I46" i="56"/>
  <c r="I7" i="56"/>
  <c r="I8" i="56"/>
  <c r="I9" i="56"/>
  <c r="I10" i="56"/>
  <c r="I11" i="56"/>
  <c r="I12" i="56"/>
  <c r="I13" i="56"/>
  <c r="I14" i="56"/>
  <c r="I15" i="56"/>
  <c r="I16" i="56"/>
  <c r="I17" i="56"/>
  <c r="I25" i="56"/>
  <c r="I26" i="56"/>
  <c r="I6" i="56"/>
  <c r="G31" i="67"/>
  <c r="G30" i="67"/>
  <c r="G36" i="67"/>
  <c r="G38" i="67"/>
  <c r="I31" i="67"/>
  <c r="I37" i="67"/>
  <c r="I30" i="67"/>
  <c r="I36" i="67"/>
  <c r="H31" i="67"/>
  <c r="H37" i="67"/>
  <c r="H30" i="67"/>
  <c r="H36" i="67"/>
  <c r="J60" i="122"/>
  <c r="K60" i="122"/>
  <c r="I60" i="122"/>
  <c r="I61" i="122"/>
  <c r="C60" i="122"/>
  <c r="D60" i="122"/>
  <c r="E60" i="122"/>
  <c r="C61" i="122"/>
  <c r="B26" i="113"/>
  <c r="B27" i="113"/>
  <c r="B28" i="113"/>
  <c r="B29" i="113"/>
  <c r="B30" i="113"/>
  <c r="B31" i="113"/>
  <c r="B32" i="113"/>
  <c r="B33" i="113"/>
  <c r="B34" i="113"/>
  <c r="B35" i="113"/>
  <c r="B36" i="113"/>
  <c r="B37" i="113"/>
  <c r="B38" i="113"/>
  <c r="B39" i="113"/>
  <c r="B40" i="113"/>
  <c r="C41" i="113"/>
  <c r="B41" i="113"/>
  <c r="D41" i="113"/>
  <c r="E41" i="113"/>
  <c r="F41" i="113"/>
  <c r="G41" i="113"/>
  <c r="H41" i="113"/>
  <c r="I41" i="113"/>
  <c r="J41" i="113"/>
  <c r="B7" i="113"/>
  <c r="B8" i="113"/>
  <c r="B9" i="113"/>
  <c r="B10" i="113"/>
  <c r="B11" i="113"/>
  <c r="B12" i="113"/>
  <c r="B13" i="113"/>
  <c r="B14" i="113"/>
  <c r="B15" i="113"/>
  <c r="B16" i="113"/>
  <c r="B17" i="113"/>
  <c r="B18" i="113"/>
  <c r="B19" i="113"/>
  <c r="B20" i="113"/>
  <c r="B21" i="113"/>
  <c r="C22" i="113"/>
  <c r="B22" i="113"/>
  <c r="D22" i="113"/>
  <c r="E22" i="113"/>
  <c r="F22" i="113"/>
  <c r="G22" i="113"/>
  <c r="H22" i="113"/>
  <c r="I22" i="113"/>
  <c r="J22" i="113"/>
  <c r="B6" i="113"/>
  <c r="J48" i="56"/>
  <c r="J30" i="56"/>
  <c r="J29" i="56"/>
  <c r="J28" i="56"/>
  <c r="J27" i="56"/>
  <c r="J26" i="56"/>
  <c r="J25" i="56"/>
  <c r="J7" i="56"/>
  <c r="J8" i="56"/>
  <c r="J9" i="56"/>
  <c r="J10" i="56"/>
  <c r="J11" i="56"/>
  <c r="J6" i="56"/>
  <c r="J25" i="67"/>
  <c r="J24" i="67"/>
  <c r="J20" i="67"/>
  <c r="J13" i="67"/>
  <c r="J9" i="67"/>
  <c r="J8" i="67"/>
  <c r="G37" i="67"/>
  <c r="E36" i="67"/>
  <c r="E37" i="67"/>
  <c r="E38" i="67"/>
  <c r="D36" i="67"/>
  <c r="D38" i="67"/>
  <c r="D37" i="67"/>
  <c r="H38" i="67"/>
  <c r="I38" i="67"/>
</calcChain>
</file>

<file path=xl/sharedStrings.xml><?xml version="1.0" encoding="utf-8"?>
<sst xmlns="http://schemas.openxmlformats.org/spreadsheetml/2006/main" count="2819" uniqueCount="561">
  <si>
    <t>Freien 
Waldorfschulen</t>
  </si>
  <si>
    <t>2008/09</t>
  </si>
  <si>
    <t>2009/10</t>
  </si>
  <si>
    <t>2010/11</t>
  </si>
  <si>
    <t>2011/12</t>
  </si>
  <si>
    <t>2012/13</t>
  </si>
  <si>
    <t>Sonstige</t>
  </si>
  <si>
    <t>Schulart</t>
  </si>
  <si>
    <t>Klassen</t>
  </si>
  <si>
    <t>1997/98</t>
  </si>
  <si>
    <t>ö</t>
  </si>
  <si>
    <t>zusammen</t>
  </si>
  <si>
    <t>p</t>
  </si>
  <si>
    <t>Grundschulen</t>
  </si>
  <si>
    <t>darunter</t>
  </si>
  <si>
    <t>Realschulen</t>
  </si>
  <si>
    <t>Gymnasien</t>
  </si>
  <si>
    <t>Schulen besonderer Art</t>
  </si>
  <si>
    <t>Freie Waldorfschulen</t>
  </si>
  <si>
    <t>Abendrealschulen</t>
  </si>
  <si>
    <t>Stuttgart</t>
  </si>
  <si>
    <t>Karlsruhe</t>
  </si>
  <si>
    <t>Freiburg</t>
  </si>
  <si>
    <t>Tübingen</t>
  </si>
  <si>
    <t>Regierungsbezirk Stuttgart</t>
  </si>
  <si>
    <t>Regierungsbezirk Karlsruhe</t>
  </si>
  <si>
    <t>Regierungsbezirk Freiburg</t>
  </si>
  <si>
    <t>Regierungsbezirk Tübingen</t>
  </si>
  <si>
    <t>Baden-Württemberg</t>
  </si>
  <si>
    <t>Davon an ...</t>
  </si>
  <si>
    <t>Schuljahr</t>
  </si>
  <si>
    <t>1970/71</t>
  </si>
  <si>
    <t>1975/76</t>
  </si>
  <si>
    <t>1980/81</t>
  </si>
  <si>
    <t>1985/86</t>
  </si>
  <si>
    <t>1989/90</t>
  </si>
  <si>
    <t>1990/91</t>
  </si>
  <si>
    <t>1991/92</t>
  </si>
  <si>
    <t>1992/93</t>
  </si>
  <si>
    <t>1993/94</t>
  </si>
  <si>
    <t>1994/95</t>
  </si>
  <si>
    <t>1995/96</t>
  </si>
  <si>
    <t>1996/97</t>
  </si>
  <si>
    <t>1998/99</t>
  </si>
  <si>
    <t>darunter weiblich</t>
  </si>
  <si>
    <t xml:space="preserve">Davon </t>
  </si>
  <si>
    <t>Davon Land der Staatsangehörigkeit</t>
  </si>
  <si>
    <t>Italien</t>
  </si>
  <si>
    <t>Kroatien</t>
  </si>
  <si>
    <t>Portugal</t>
  </si>
  <si>
    <t>Spanien</t>
  </si>
  <si>
    <t>Türkei</t>
  </si>
  <si>
    <t>sonstige</t>
  </si>
  <si>
    <t>Belegung des Fachs</t>
  </si>
  <si>
    <t>davon als</t>
  </si>
  <si>
    <t>Anzahl</t>
  </si>
  <si>
    <t>%</t>
  </si>
  <si>
    <t>Englisch</t>
  </si>
  <si>
    <t>Französisch</t>
  </si>
  <si>
    <t>Latein</t>
  </si>
  <si>
    <t>Sonstige Fremdsprachen</t>
  </si>
  <si>
    <t>Bildende Kunst</t>
  </si>
  <si>
    <t>Musik</t>
  </si>
  <si>
    <t>Literatur</t>
  </si>
  <si>
    <t>Gemeinschaftskunde</t>
  </si>
  <si>
    <t>Psychologie</t>
  </si>
  <si>
    <t>Religionslehre</t>
  </si>
  <si>
    <t>Ethik</t>
  </si>
  <si>
    <t>Physik</t>
  </si>
  <si>
    <t>Chemie</t>
  </si>
  <si>
    <t>Biologie</t>
  </si>
  <si>
    <t>Informatik</t>
  </si>
  <si>
    <t>Sport</t>
  </si>
  <si>
    <t>Sonstige, Philosophie, BWL</t>
  </si>
  <si>
    <t>Schulart
ö = öffentlich
p = privat</t>
  </si>
  <si>
    <t>ins-
gesamt</t>
  </si>
  <si>
    <t>Erteilte 
Lehrerwochen-
stunden</t>
  </si>
  <si>
    <t>Klassen 
(Klassen-
stufen 
5 bis 11)</t>
  </si>
  <si>
    <t>Real-
schulen</t>
  </si>
  <si>
    <t>Gym-
nasien</t>
  </si>
  <si>
    <t>1999/2000</t>
  </si>
  <si>
    <t>Kranke in längerer
Krankenhaus-
behandlung</t>
  </si>
  <si>
    <t>Griechen-
land</t>
  </si>
  <si>
    <t>Fach</t>
  </si>
  <si>
    <t>Sonstige mathematisch-naturwissenschaftliche Fächer</t>
  </si>
  <si>
    <t>weiblich</t>
  </si>
  <si>
    <t>2000/01</t>
  </si>
  <si>
    <t>2001/02</t>
  </si>
  <si>
    <t>2002/03</t>
  </si>
  <si>
    <t>Kreis
Region
Regierungsbezirk
Land</t>
  </si>
  <si>
    <t>Region Stuttgart</t>
  </si>
  <si>
    <t>Region Heilbronn-Franken</t>
  </si>
  <si>
    <t>Region Ostwürttemberg</t>
  </si>
  <si>
    <t>Region Mittlerer Oberrhein</t>
  </si>
  <si>
    <t>Region Nordschwarzwald</t>
  </si>
  <si>
    <t>Region Südlicher Oberrhein</t>
  </si>
  <si>
    <t>Region Hochrhein-Bodensee</t>
  </si>
  <si>
    <t>Region Neckar-Alb</t>
  </si>
  <si>
    <t>Region Bodensee-Oberschwaben</t>
  </si>
  <si>
    <t>2003/04</t>
  </si>
  <si>
    <r>
      <t>Davon Übergänge</t>
    </r>
    <r>
      <rPr>
        <vertAlign val="superscript"/>
        <sz val="7"/>
        <rFont val="Arial"/>
        <family val="2"/>
      </rPr>
      <t>1)</t>
    </r>
    <r>
      <rPr>
        <sz val="7"/>
        <rFont val="Arial"/>
        <family val="2"/>
      </rPr>
      <t xml:space="preserve"> auf ...</t>
    </r>
  </si>
  <si>
    <r>
      <t>Sonstige</t>
    </r>
    <r>
      <rPr>
        <vertAlign val="superscript"/>
        <sz val="7"/>
        <rFont val="Arial"/>
        <family val="2"/>
      </rPr>
      <t>2)</t>
    </r>
  </si>
  <si>
    <r>
      <t>Schulen</t>
    </r>
    <r>
      <rPr>
        <vertAlign val="superscript"/>
        <sz val="7"/>
        <rFont val="Arial"/>
        <family val="2"/>
      </rPr>
      <t>1)</t>
    </r>
  </si>
  <si>
    <t>2004/05</t>
  </si>
  <si>
    <t>2005/06</t>
  </si>
  <si>
    <t>2006/07</t>
  </si>
  <si>
    <r>
      <t>Allgemeinbildende Schulen
zusammen</t>
    </r>
    <r>
      <rPr>
        <b/>
        <vertAlign val="superscript"/>
        <sz val="7"/>
        <rFont val="Arial"/>
        <family val="2"/>
      </rPr>
      <t>1)</t>
    </r>
  </si>
  <si>
    <t>1986/87</t>
  </si>
  <si>
    <t>1987/88</t>
  </si>
  <si>
    <t>1988/89</t>
  </si>
  <si>
    <t>ohne</t>
  </si>
  <si>
    <t>mit</t>
  </si>
  <si>
    <t>Hauptschulabschluss</t>
  </si>
  <si>
    <t>2007/08</t>
  </si>
  <si>
    <t>Und zwar</t>
  </si>
  <si>
    <t>Insgesamt</t>
  </si>
  <si>
    <t>zu-
sammen</t>
  </si>
  <si>
    <t>insgesamt</t>
  </si>
  <si>
    <t>Schuljahr
Herbst</t>
  </si>
  <si>
    <t>Davon wurden ...</t>
  </si>
  <si>
    <t>6 Jahre 
und jünger</t>
  </si>
  <si>
    <t>7 Jahre</t>
  </si>
  <si>
    <t>8    "</t>
  </si>
  <si>
    <t>9    "</t>
  </si>
  <si>
    <t>10    "</t>
  </si>
  <si>
    <t>11    "</t>
  </si>
  <si>
    <t>12    "</t>
  </si>
  <si>
    <t>13    "</t>
  </si>
  <si>
    <t>14    "</t>
  </si>
  <si>
    <t>15    "</t>
  </si>
  <si>
    <t>16    "</t>
  </si>
  <si>
    <t>17    "</t>
  </si>
  <si>
    <t>18    "</t>
  </si>
  <si>
    <t>19    "</t>
  </si>
  <si>
    <t>20    "</t>
  </si>
  <si>
    <t>21 Jahre 
und älter</t>
  </si>
  <si>
    <t>Klassen-
stufe</t>
  </si>
  <si>
    <t>1.</t>
  </si>
  <si>
    <t>2.</t>
  </si>
  <si>
    <t>3.</t>
  </si>
  <si>
    <t>4.</t>
  </si>
  <si>
    <t>Zusammen</t>
  </si>
  <si>
    <t>5.</t>
  </si>
  <si>
    <t>6.</t>
  </si>
  <si>
    <t>7.</t>
  </si>
  <si>
    <t>8.</t>
  </si>
  <si>
    <t>9.</t>
  </si>
  <si>
    <t>10.</t>
  </si>
  <si>
    <t>11.</t>
  </si>
  <si>
    <t>12.</t>
  </si>
  <si>
    <t>13.</t>
  </si>
  <si>
    <r>
      <t>Serbien</t>
    </r>
    <r>
      <rPr>
        <vertAlign val="superscript"/>
        <sz val="7"/>
        <rFont val="Arial"/>
        <family val="2"/>
      </rPr>
      <t>1)</t>
    </r>
  </si>
  <si>
    <t>Schuljahr
 Herbst</t>
  </si>
  <si>
    <t xml:space="preserve">Serbien </t>
  </si>
  <si>
    <t>Kollegs</t>
  </si>
  <si>
    <r>
      <t>Allgemeinbildende Schulen
insgesamt</t>
    </r>
    <r>
      <rPr>
        <b/>
        <vertAlign val="superscript"/>
        <sz val="7"/>
        <rFont val="Arial"/>
        <family val="2"/>
      </rPr>
      <t>1)</t>
    </r>
  </si>
  <si>
    <t>Kosovo</t>
  </si>
  <si>
    <t>Darunter an</t>
  </si>
  <si>
    <t>Vollzeit-
beschäftigte</t>
  </si>
  <si>
    <t>Teilzeit-
beschäftigte</t>
  </si>
  <si>
    <t>sonstige Beschäftigte</t>
  </si>
  <si>
    <t>Werkreal-/Hauptschulen</t>
  </si>
  <si>
    <t>Werkreal-/ Haupt-
schulen</t>
  </si>
  <si>
    <t>Werkreal-/ Hauptschulen</t>
  </si>
  <si>
    <t>Lehrkräfte an öffentlichen
allgemeinbildenden Schulen insgesamt</t>
  </si>
  <si>
    <r>
      <t>Alter</t>
    </r>
    <r>
      <rPr>
        <vertAlign val="superscript"/>
        <sz val="7"/>
        <rFont val="Arial"/>
        <family val="2"/>
      </rPr>
      <t xml:space="preserve">1) </t>
    </r>
  </si>
  <si>
    <t>Alter
von ... bis unter ... Jahren</t>
  </si>
  <si>
    <t>unter 25</t>
  </si>
  <si>
    <t>25 – 30</t>
  </si>
  <si>
    <t>30 – 35</t>
  </si>
  <si>
    <t>35 – 40</t>
  </si>
  <si>
    <t>40 – 45</t>
  </si>
  <si>
    <t>45 – 50</t>
  </si>
  <si>
    <t>50 – 55</t>
  </si>
  <si>
    <t>55 – 60</t>
  </si>
  <si>
    <t>60 – 65</t>
  </si>
  <si>
    <t>65 und älter</t>
  </si>
  <si>
    <t>Vollzeit-</t>
  </si>
  <si>
    <t>Teilzeit-</t>
  </si>
  <si>
    <t xml:space="preserve">Lehrkräfte an öffentlichen allgemeinbildenden Schulen </t>
  </si>
  <si>
    <t>1984/85</t>
  </si>
  <si>
    <t>1983/84</t>
  </si>
  <si>
    <t>1982/83</t>
  </si>
  <si>
    <t>1981/82</t>
  </si>
  <si>
    <t>in Jahrgangsstufe 1</t>
  </si>
  <si>
    <t>in Jahrgangsstufe 2</t>
  </si>
  <si>
    <t>Werkreal-/
Haupt-
schulen</t>
  </si>
  <si>
    <t>darunter an
öffentlichen
Schulen</t>
  </si>
  <si>
    <r>
      <t>Grund-</t>
    </r>
    <r>
      <rPr>
        <vertAlign val="superscript"/>
        <sz val="7"/>
        <rFont val="Arial"/>
        <family val="2"/>
      </rPr>
      <t>1)</t>
    </r>
    <r>
      <rPr>
        <sz val="7"/>
        <rFont val="Arial"/>
        <family val="2"/>
      </rPr>
      <t xml:space="preserve"> und Werkreal-/Hauptschulen</t>
    </r>
  </si>
  <si>
    <t>Gemeinschaftsschule –
Sekundarstufe I</t>
  </si>
  <si>
    <t>Grundschulen im Verbund mit einer Gemeinschaftsschule</t>
  </si>
  <si>
    <r>
      <t>Lehr-
kräfte</t>
    </r>
    <r>
      <rPr>
        <vertAlign val="superscript"/>
        <sz val="7"/>
        <rFont val="Arial"/>
        <family val="2"/>
      </rPr>
      <t>2)</t>
    </r>
  </si>
  <si>
    <r>
      <t>Lehr-
kraft</t>
    </r>
    <r>
      <rPr>
        <vertAlign val="superscript"/>
        <sz val="7"/>
        <rFont val="Arial"/>
        <family val="2"/>
      </rPr>
      <t>2)</t>
    </r>
  </si>
  <si>
    <r>
      <t>Klasse</t>
    </r>
    <r>
      <rPr>
        <vertAlign val="superscript"/>
        <sz val="7"/>
        <rFont val="Arial"/>
        <family val="2"/>
      </rPr>
      <t>3)</t>
    </r>
  </si>
  <si>
    <t>ausländisch</t>
  </si>
  <si>
    <t>Schulen
besonderer
Art</t>
  </si>
  <si>
    <t>Freie
Waldorf-
schulen</t>
  </si>
  <si>
    <t>1. Klassenstufe Grundschule</t>
  </si>
  <si>
    <t>darunter
Grundschulen
im Verbund mit einer
Gemeinschaftsschule</t>
  </si>
  <si>
    <t>5. Klassenstufe
Gemeinschaftsschule –
Sekundarstufe I</t>
  </si>
  <si>
    <t>X</t>
  </si>
  <si>
    <t xml:space="preserve">X  </t>
  </si>
  <si>
    <t>5. Klassenstufe
Werkreal-/
Hauptschule</t>
  </si>
  <si>
    <r>
      <t>Grund-</t>
    </r>
    <r>
      <rPr>
        <vertAlign val="superscript"/>
        <sz val="7"/>
        <rFont val="Arial"/>
        <family val="2"/>
      </rPr>
      <t>1)</t>
    </r>
    <r>
      <rPr>
        <sz val="7"/>
        <rFont val="Arial"/>
        <family val="2"/>
      </rPr>
      <t xml:space="preserve"> und Werkreal-/
Hauptschulen</t>
    </r>
  </si>
  <si>
    <t>ö = öffentlich
p = privat</t>
  </si>
  <si>
    <t>26. Lehrkräfte an privaten allgemeinbildenden Schulen in Baden-Württemberg seit 2000</t>
  </si>
  <si>
    <r>
      <t>Ver-
änderung
in %</t>
    </r>
    <r>
      <rPr>
        <vertAlign val="superscript"/>
        <sz val="7"/>
        <rFont val="Arial"/>
        <family val="2"/>
      </rPr>
      <t>2)</t>
    </r>
  </si>
  <si>
    <t>Regierungsbezirk</t>
  </si>
  <si>
    <t>Schülerinnen
zusammen</t>
  </si>
  <si>
    <t>darunter
Grundschulen
im Verbund
mit einer
Gemein-
schaftsschule</t>
  </si>
  <si>
    <t xml:space="preserve">Freien
Waldorf-
schulen </t>
  </si>
  <si>
    <t>Stuttgart, Landeshauptstadt</t>
  </si>
  <si>
    <t>Stadtkreis</t>
  </si>
  <si>
    <t>Landkreise</t>
  </si>
  <si>
    <t>Böblingen</t>
  </si>
  <si>
    <t>Heilbronn</t>
  </si>
  <si>
    <t>Heidenheim</t>
  </si>
  <si>
    <t>Stadtkreise</t>
  </si>
  <si>
    <t>Baden-Baden</t>
  </si>
  <si>
    <t>Heidelberg</t>
  </si>
  <si>
    <t>Neckar-Odenwald-Kreis</t>
  </si>
  <si>
    <t>Pforzheim</t>
  </si>
  <si>
    <t>Calw</t>
  </si>
  <si>
    <t>Freiburg im Breisgau</t>
  </si>
  <si>
    <t>Breisgau-Hochschwarzwald</t>
  </si>
  <si>
    <t>Rottweil</t>
  </si>
  <si>
    <t xml:space="preserve">
Schwarzwald-Baar-Heuberg</t>
  </si>
  <si>
    <t>Region</t>
  </si>
  <si>
    <t>Konstanz</t>
  </si>
  <si>
    <t>Reutlingen</t>
  </si>
  <si>
    <t>Ulm</t>
  </si>
  <si>
    <t>Alb-Donau-Kreis</t>
  </si>
  <si>
    <t>Bodenseekreis</t>
  </si>
  <si>
    <t>Ravensburg</t>
  </si>
  <si>
    <t>Sigmaringen</t>
  </si>
  <si>
    <t>Biberach</t>
  </si>
  <si>
    <t xml:space="preserve"> Tübingen</t>
  </si>
  <si>
    <t xml:space="preserve"> Zollernalbkreis</t>
  </si>
  <si>
    <t>Lörrach</t>
  </si>
  <si>
    <t>Waldshut</t>
  </si>
  <si>
    <t>Tuttlingen</t>
  </si>
  <si>
    <t>Schwarzwald-Baar-Kreis</t>
  </si>
  <si>
    <t>Ortenaukreis</t>
  </si>
  <si>
    <t>Emmendingen</t>
  </si>
  <si>
    <t>Esslingen</t>
  </si>
  <si>
    <t>Göppingen</t>
  </si>
  <si>
    <t>Ludwigsburg</t>
  </si>
  <si>
    <t>Rems-Murr-Kreis</t>
  </si>
  <si>
    <t>Hohenlohekreis</t>
  </si>
  <si>
    <t>Schwäbisch Hall</t>
  </si>
  <si>
    <t>Main-Tauber-Kreis</t>
  </si>
  <si>
    <t>Ostalbkreis</t>
  </si>
  <si>
    <t>Rastatt</t>
  </si>
  <si>
    <t>Mannheim</t>
  </si>
  <si>
    <t>Rhein-Neckar-Kreis</t>
  </si>
  <si>
    <t>Enzkreis</t>
  </si>
  <si>
    <t>Freudenstadt</t>
  </si>
  <si>
    <t xml:space="preserve">nach Schularten, Altersgruppen und Geschlecht </t>
  </si>
  <si>
    <t xml:space="preserve">9. Übergänge aus öffentlichen und privaten Grundschulen*) auf weiterführende Schulen in den Stadt- und Landkreisen </t>
  </si>
  <si>
    <r>
      <t>Gymnasien</t>
    </r>
    <r>
      <rPr>
        <vertAlign val="superscript"/>
        <sz val="7"/>
        <rFont val="Arial"/>
        <family val="2"/>
      </rPr>
      <t>5)</t>
    </r>
  </si>
  <si>
    <t xml:space="preserve">Land </t>
  </si>
  <si>
    <t>Gemeinschaftsschulen</t>
  </si>
  <si>
    <t xml:space="preserve">(Grundschulen im Verbund </t>
  </si>
  <si>
    <t xml:space="preserve">mit einer Gemeinschaftsschule </t>
  </si>
  <si>
    <t>Hauptschulen zusammen</t>
  </si>
  <si>
    <r>
      <t>Grund-</t>
    </r>
    <r>
      <rPr>
        <vertAlign val="superscript"/>
        <sz val="7"/>
        <rFont val="Arial"/>
        <family val="2"/>
      </rPr>
      <t>4)</t>
    </r>
    <r>
      <rPr>
        <sz val="7"/>
        <rFont val="Arial"/>
        <family val="2"/>
      </rPr>
      <t xml:space="preserve"> und Werkreal-/</t>
    </r>
  </si>
  <si>
    <r>
      <t>SBBZ</t>
    </r>
    <r>
      <rPr>
        <vertAlign val="superscript"/>
        <sz val="8"/>
        <rFont val="Arial"/>
        <family val="2"/>
      </rPr>
      <t>4)</t>
    </r>
  </si>
  <si>
    <t>Förderschwerpunkt Lernen</t>
  </si>
  <si>
    <t>mit Migrationshintergrund</t>
  </si>
  <si>
    <r>
      <t>Abendgymnasien</t>
    </r>
    <r>
      <rPr>
        <vertAlign val="superscript"/>
        <sz val="7"/>
        <rFont val="Arial"/>
        <family val="2"/>
      </rPr>
      <t>5)</t>
    </r>
  </si>
  <si>
    <t>SBBZ</t>
  </si>
  <si>
    <r>
      <t>Allgemein-
bildende
Schulen
zusammen</t>
    </r>
    <r>
      <rPr>
        <vertAlign val="superscript"/>
        <sz val="7"/>
        <rFont val="Arial"/>
        <family val="2"/>
      </rPr>
      <t>1)</t>
    </r>
  </si>
  <si>
    <t>2013/14</t>
  </si>
  <si>
    <t>2014/15</t>
  </si>
  <si>
    <t>2015/16</t>
  </si>
  <si>
    <t>2016/17</t>
  </si>
  <si>
    <t>Zollernalbkreis</t>
  </si>
  <si>
    <t>erteilte 
Lehrer-
wochen-
stunden</t>
  </si>
  <si>
    <r>
      <t>5. Klassenstufe
Realschule</t>
    </r>
    <r>
      <rPr>
        <vertAlign val="superscript"/>
        <sz val="7"/>
        <rFont val="Arial"/>
        <family val="2"/>
      </rPr>
      <t>2)</t>
    </r>
  </si>
  <si>
    <r>
      <t>5. Klassenstufe</t>
    </r>
    <r>
      <rPr>
        <vertAlign val="superscript"/>
        <sz val="7"/>
        <rFont val="Arial"/>
        <family val="2"/>
      </rPr>
      <t xml:space="preserve">3)
</t>
    </r>
    <r>
      <rPr>
        <sz val="7"/>
        <rFont val="Arial"/>
        <family val="2"/>
      </rPr>
      <t>Gymnasium</t>
    </r>
  </si>
  <si>
    <r>
      <t>Lernen</t>
    </r>
    <r>
      <rPr>
        <vertAlign val="superscript"/>
        <sz val="7"/>
        <rFont val="Arial"/>
        <family val="2"/>
      </rPr>
      <t>1)</t>
    </r>
  </si>
  <si>
    <r>
      <t>geistige
Entwicklung</t>
    </r>
    <r>
      <rPr>
        <vertAlign val="superscript"/>
        <sz val="7"/>
        <rFont val="Arial"/>
        <family val="2"/>
      </rPr>
      <t>2)</t>
    </r>
  </si>
  <si>
    <r>
      <t>Sehen</t>
    </r>
    <r>
      <rPr>
        <vertAlign val="superscript"/>
        <sz val="7"/>
        <rFont val="Arial"/>
        <family val="2"/>
      </rPr>
      <t>3)</t>
    </r>
  </si>
  <si>
    <r>
      <t>Hören</t>
    </r>
    <r>
      <rPr>
        <vertAlign val="superscript"/>
        <sz val="7"/>
        <rFont val="Arial"/>
        <family val="2"/>
      </rPr>
      <t>4)</t>
    </r>
  </si>
  <si>
    <r>
      <t>Sprache</t>
    </r>
    <r>
      <rPr>
        <vertAlign val="superscript"/>
        <sz val="7"/>
        <rFont val="Arial"/>
        <family val="2"/>
      </rPr>
      <t>5)</t>
    </r>
  </si>
  <si>
    <r>
      <t>Emotionale und
soziale
Entwicklung</t>
    </r>
    <r>
      <rPr>
        <vertAlign val="superscript"/>
        <sz val="7"/>
        <rFont val="Arial"/>
        <family val="2"/>
      </rPr>
      <t>7)</t>
    </r>
  </si>
  <si>
    <r>
      <t>körperliche und
motorische
Entwicklung</t>
    </r>
    <r>
      <rPr>
        <vertAlign val="superscript"/>
        <sz val="7"/>
        <rFont val="Arial"/>
        <family val="2"/>
      </rPr>
      <t>6)</t>
    </r>
  </si>
  <si>
    <r>
      <t>Realschul- oder gleichwertiger Abschluss</t>
    </r>
    <r>
      <rPr>
        <vertAlign val="superscript"/>
        <sz val="7"/>
        <rFont val="Arial"/>
        <family val="2"/>
      </rPr>
      <t>1)</t>
    </r>
  </si>
  <si>
    <t>Jahr</t>
  </si>
  <si>
    <t>ohne Haupt-
schulabschluss
aus allgemein-bildenden Schulen</t>
  </si>
  <si>
    <t>mit Hauptschulabschluss</t>
  </si>
  <si>
    <r>
      <t>mit mittlerem Abschluss</t>
    </r>
    <r>
      <rPr>
        <vertAlign val="superscript"/>
        <sz val="7"/>
        <rFont val="Arial"/>
        <family val="2"/>
      </rPr>
      <t>1)</t>
    </r>
  </si>
  <si>
    <r>
      <t>mit Fach-
hochschulreife aus beruflichen Schulen</t>
    </r>
    <r>
      <rPr>
        <vertAlign val="superscript"/>
        <sz val="7"/>
        <rFont val="Arial"/>
        <family val="2"/>
      </rPr>
      <t>2)</t>
    </r>
  </si>
  <si>
    <r>
      <t>mit allgemeiner und fachgebundener Hochschulreife</t>
    </r>
    <r>
      <rPr>
        <vertAlign val="superscript"/>
        <sz val="7"/>
        <rFont val="Arial"/>
        <family val="2"/>
      </rPr>
      <t>1)</t>
    </r>
  </si>
  <si>
    <t xml:space="preserve">davon aus </t>
  </si>
  <si>
    <t xml:space="preserve">allgemein-bildenden Schulen </t>
  </si>
  <si>
    <t>beruflichen Schulen</t>
  </si>
  <si>
    <t>22. Lehrkräfte an öffentlichen allgemeinbildenden Schulen in Baden-Württemberg seit 1980</t>
  </si>
  <si>
    <r>
      <t>Grund-</t>
    </r>
    <r>
      <rPr>
        <vertAlign val="superscript"/>
        <sz val="7"/>
        <rFont val="Arial"/>
        <family val="2"/>
      </rPr>
      <t>3)</t>
    </r>
    <r>
      <rPr>
        <sz val="7"/>
        <rFont val="Arial"/>
        <family val="2"/>
      </rPr>
      <t xml:space="preserve"> und Werkreal-/
Hauptschulen</t>
    </r>
    <r>
      <rPr>
        <vertAlign val="superscript"/>
        <sz val="7"/>
        <rFont val="Arial"/>
        <family val="2"/>
      </rPr>
      <t>4)</t>
    </r>
  </si>
  <si>
    <r>
      <t>ins-
gesamt</t>
    </r>
    <r>
      <rPr>
        <vertAlign val="superscript"/>
        <sz val="7"/>
        <rFont val="Arial"/>
        <family val="2"/>
      </rPr>
      <t>1)</t>
    </r>
  </si>
  <si>
    <r>
      <t>Beschäftigte</t>
    </r>
    <r>
      <rPr>
        <vertAlign val="superscript"/>
        <sz val="7"/>
        <rFont val="Arial"/>
        <family val="2"/>
      </rPr>
      <t>2)</t>
    </r>
  </si>
  <si>
    <r>
      <t>%</t>
    </r>
    <r>
      <rPr>
        <vertAlign val="superscript"/>
        <sz val="7"/>
        <rFont val="Arial"/>
        <family val="2"/>
      </rPr>
      <t>1)</t>
    </r>
  </si>
  <si>
    <r>
      <t>Gemeinschaftsschulen</t>
    </r>
    <r>
      <rPr>
        <vertAlign val="superscript"/>
        <sz val="7"/>
        <rFont val="Arial"/>
        <family val="2"/>
      </rPr>
      <t>2)</t>
    </r>
  </si>
  <si>
    <t>2017/18</t>
  </si>
  <si>
    <t>Gemeinschafts-schulen</t>
  </si>
  <si>
    <t>Schüler/-innen</t>
  </si>
  <si>
    <r>
      <t>Schüler/
-innen je
Klasse</t>
    </r>
    <r>
      <rPr>
        <vertAlign val="superscript"/>
        <sz val="7"/>
        <rFont val="Arial"/>
        <family val="2"/>
      </rPr>
      <t>3)</t>
    </r>
  </si>
  <si>
    <t>Schüler/-innen je</t>
  </si>
  <si>
    <t>Schüler/
-innen</t>
  </si>
  <si>
    <t xml:space="preserve">3. Schülerinnen und Schüler an öffentlichen und privaten allgemeinbildenden Schulen Baden-Württembergs </t>
  </si>
  <si>
    <t>Schüler/-innen insgesamt</t>
  </si>
  <si>
    <t>4. Schülerinnen und Schüler an öffentlichen und privaten allgemeinbildenden Schulen Baden-Württembergs</t>
  </si>
  <si>
    <r>
      <t>Schüler/
-innen an
allgemein-
bildenden
Schulen
insgesamt</t>
    </r>
    <r>
      <rPr>
        <vertAlign val="superscript"/>
        <sz val="7"/>
        <rFont val="Arial"/>
        <family val="2"/>
      </rPr>
      <t>1)</t>
    </r>
  </si>
  <si>
    <t>5. Schülerinnen und Schüler an öffentlichen und privaten allgemeinbildenden Schulen in Baden-Württemberg</t>
  </si>
  <si>
    <r>
      <t>Schüler/
-innen an
allgemein-
bildenden
Schulen</t>
    </r>
    <r>
      <rPr>
        <vertAlign val="superscript"/>
        <sz val="7"/>
        <rFont val="Arial"/>
        <family val="2"/>
      </rPr>
      <t xml:space="preserve">2) </t>
    </r>
  </si>
  <si>
    <t xml:space="preserve">7. Schülerinnen und Schüler an öffentlichen und privaten allgemeinbildenden Schulen </t>
  </si>
  <si>
    <t>10. Schulanfängerinnen und Schulanfänger an öffentlichen und privaten allgemeinbildenden Grundschulen*) in Baden-Württemberg</t>
  </si>
  <si>
    <r>
      <t>Schüler/-innen in Eingangsklassen</t>
    </r>
    <r>
      <rPr>
        <vertAlign val="superscript"/>
        <sz val="7"/>
        <rFont val="Arial"/>
        <family val="2"/>
      </rPr>
      <t>1)</t>
    </r>
  </si>
  <si>
    <t>Schüler/
-innen an
SBBZ
insgesamt</t>
  </si>
  <si>
    <t>Ausländische 
Schüler/
-innen 
insgesamt</t>
  </si>
  <si>
    <t>Ausländische
Schüler/-innen
insgesamt</t>
  </si>
  <si>
    <t>Anteil der nicht versetzten Schüler/-innen
des entsprechenden Schuljahrgangs des Vorjahres</t>
  </si>
  <si>
    <t>1) Einschließlich Wiederholerinnen und Wiederholer. – 2) Von 2005 bis 2010 einschließlich Schülerinnen und Schüler aus Vorbereitungsklassen. – 3) Einschließlich 7. bzw. 8. Klassenstufe der Aufbaugymnasien.</t>
  </si>
  <si>
    <t>allgemeinbildenden Schulen in den Stadt- und Landkreisen Baden-Württembergs</t>
  </si>
  <si>
    <t>Schulabgänger/-innen</t>
  </si>
  <si>
    <t>nach Art des schulischen Abschlusses</t>
  </si>
  <si>
    <t>seit dem Schuljahr 1986/87</t>
  </si>
  <si>
    <t xml:space="preserve"> Baden-Württembergs seit dem Schuljahr 1970/71 nach Art des Förderschwerpunkts**)</t>
  </si>
  <si>
    <t>8. Schülerinnen und Schüler, Klassen und erteilte Lehrerwochenstunden an öffentlichen allgemeinbildenden Schulen</t>
  </si>
  <si>
    <t>nach Fächern</t>
  </si>
  <si>
    <t>2018/19</t>
  </si>
  <si>
    <t>Gemeinschaftsschule –
Sekundarstufe II</t>
  </si>
  <si>
    <t>6. Öffentliche und private allgemeinbildende Schulen in den Stadt- und Landkreisen Baden-Württembergs</t>
  </si>
  <si>
    <r>
      <t>Gym-
nasien</t>
    </r>
    <r>
      <rPr>
        <vertAlign val="superscript"/>
        <sz val="7"/>
        <rFont val="Arial"/>
        <family val="2"/>
      </rPr>
      <t>3)</t>
    </r>
  </si>
  <si>
    <t xml:space="preserve"> – </t>
  </si>
  <si>
    <r>
      <t>Zweiter Bildungsweg</t>
    </r>
    <r>
      <rPr>
        <vertAlign val="superscript"/>
        <sz val="7"/>
        <rFont val="Arial"/>
        <family val="2"/>
      </rPr>
      <t>7)</t>
    </r>
  </si>
  <si>
    <r>
      <t>Schulen besonderer Art</t>
    </r>
    <r>
      <rPr>
        <vertAlign val="superscript"/>
        <sz val="7"/>
        <rFont val="Arial"/>
        <family val="2"/>
      </rPr>
      <t>6)</t>
    </r>
  </si>
  <si>
    <r>
      <t>Schulen 
besonderer Art</t>
    </r>
    <r>
      <rPr>
        <vertAlign val="superscript"/>
        <sz val="7"/>
        <rFont val="Arial"/>
        <family val="2"/>
      </rPr>
      <t>1)</t>
    </r>
  </si>
  <si>
    <r>
      <t>Schulen
besonderer Art,
Freien
Waldorf-schulen</t>
    </r>
    <r>
      <rPr>
        <vertAlign val="superscript"/>
        <sz val="7"/>
        <rFont val="Arial"/>
        <family val="2"/>
      </rPr>
      <t>4),5)</t>
    </r>
  </si>
  <si>
    <r>
      <t>Grund-schulen</t>
    </r>
    <r>
      <rPr>
        <vertAlign val="superscript"/>
        <sz val="7"/>
        <rFont val="Arial"/>
        <family val="2"/>
      </rPr>
      <t>3)</t>
    </r>
  </si>
  <si>
    <r>
      <t>Grund-schulen</t>
    </r>
    <r>
      <rPr>
        <vertAlign val="superscript"/>
        <sz val="7"/>
        <rFont val="Arial"/>
        <family val="2"/>
      </rPr>
      <t>2)</t>
    </r>
  </si>
  <si>
    <t xml:space="preserve">1) Ohne Grundschulen im Verbund mit einer Gemeinschaftsschule. – 2) Mit Grundschulen im Verbund mit einer Gemeinschaftsschule und Sekundarstufe I und II. – 3) Soweit Land Baden-Württemberg. </t>
  </si>
  <si>
    <t>Differenzen im Vergleich zu anderen Tabellen und zu Summen ergeben sich durch Runden der Zahlen</t>
  </si>
  <si>
    <t>Darunter an ...</t>
  </si>
  <si>
    <t>sonstige 
Beschäftigte</t>
  </si>
  <si>
    <r>
      <t>Schulen
beson-
derer Art, 
Freien
Waldorf-
schulen</t>
    </r>
    <r>
      <rPr>
        <vertAlign val="superscript"/>
        <sz val="7"/>
        <rFont val="Arial"/>
        <family val="2"/>
      </rPr>
      <t>3)</t>
    </r>
  </si>
  <si>
    <t xml:space="preserve">1) Ohne Schülerinnen und Schüler des zweiten Bildungsweges. – 2) Einschließlich Grundschulen im Verbund mit einer Gemeinschaftsschule. – 3) Höhere Schülerzahlen durch Zusammenfassungen bei SBBZ mit Förderschwerpunkt Lernen und Förderschwerpunkt Geistige Entwicklung. – 4) Einschließlich Berufsschulstufe.                                                           </t>
  </si>
  <si>
    <t xml:space="preserve">*) Einschließlich Grundschulen im Verbund mit einer Gemeinschaftsschule. – 1) Für die Quotenberechnung wird die Schülerzahl zugrundegelegt, die sich zum Zeitpunkt der Vergabe der Grundschulempfehlung in der 4. Klassenstufe befand. – 2) Wiederholerinnen und Wiederholer und andere Schularten sowie Schülerinnen und Schüler ohne Grundschulempfehlung. – 3) Soweit Land Baden-Württemberg. </t>
  </si>
  <si>
    <r>
      <t>Lehrkräfte an öffentlichen allgemeinbildenden Schulen</t>
    </r>
    <r>
      <rPr>
        <vertAlign val="superscript"/>
        <sz val="7"/>
        <rFont val="Arial"/>
        <family val="2"/>
      </rPr>
      <t>2)</t>
    </r>
  </si>
  <si>
    <r>
      <t>Schulen
besonderer Art,
Freien
Waldorfschulen</t>
    </r>
    <r>
      <rPr>
        <vertAlign val="superscript"/>
        <sz val="7"/>
        <rFont val="Arial"/>
        <family val="2"/>
      </rPr>
      <t>2)</t>
    </r>
    <r>
      <rPr>
        <sz val="7"/>
        <rFont val="Arial"/>
        <family val="2"/>
      </rPr>
      <t xml:space="preserve"> </t>
    </r>
  </si>
  <si>
    <t>Werkreal-/
Hauptschulen</t>
  </si>
  <si>
    <t>seit dem Schuljahr 1970/71 nach der Staatsangehörigkeit*)</t>
  </si>
  <si>
    <t>2019/20</t>
  </si>
  <si>
    <t>Davon an</t>
  </si>
  <si>
    <r>
      <t>Schulen besonderer Art</t>
    </r>
    <r>
      <rPr>
        <vertAlign val="superscript"/>
        <sz val="7"/>
        <rFont val="Arial"/>
        <family val="2"/>
      </rPr>
      <t>2)</t>
    </r>
  </si>
  <si>
    <t>2020/21</t>
  </si>
  <si>
    <t>Hilfstabelle für die Spalte 5.Kl Gymnasium</t>
  </si>
  <si>
    <t>Man braucht die Datei "ECKAS_Schnittstellendatei_Endgültige_Eckzahlen_GYM"</t>
  </si>
  <si>
    <t>öff+p</t>
  </si>
  <si>
    <t>öff</t>
  </si>
  <si>
    <t>Gym</t>
  </si>
  <si>
    <t>5kl</t>
  </si>
  <si>
    <t>7kl</t>
  </si>
  <si>
    <t>8kl</t>
  </si>
  <si>
    <t>16110+16111</t>
  </si>
  <si>
    <t>INS</t>
  </si>
  <si>
    <t>GYM ins</t>
  </si>
  <si>
    <t>x</t>
  </si>
  <si>
    <t>23. Lehrkräfte an öffentlichen allgemeinbildenden Schulen in den Stadt- und Landkreisen Baden-Württembergs</t>
  </si>
  <si>
    <t>2021/22</t>
  </si>
  <si>
    <t>Geographie</t>
  </si>
  <si>
    <r>
      <t>Allgemeinbildende Schulen insgesamt</t>
    </r>
    <r>
      <rPr>
        <vertAlign val="superscript"/>
        <sz val="7"/>
        <rFont val="Arial"/>
        <family val="2"/>
      </rPr>
      <t xml:space="preserve">1) </t>
    </r>
  </si>
  <si>
    <r>
      <t>früh
eingeschult</t>
    </r>
    <r>
      <rPr>
        <vertAlign val="superscript"/>
        <sz val="7"/>
        <rFont val="Arial"/>
        <family val="2"/>
      </rPr>
      <t>1)</t>
    </r>
  </si>
  <si>
    <r>
      <t>normal 
eingeschult</t>
    </r>
    <r>
      <rPr>
        <vertAlign val="superscript"/>
        <sz val="7"/>
        <rFont val="Arial"/>
        <family val="2"/>
      </rPr>
      <t>2)</t>
    </r>
  </si>
  <si>
    <r>
      <t>spät
eingeschult</t>
    </r>
    <r>
      <rPr>
        <vertAlign val="superscript"/>
        <sz val="7"/>
        <rFont val="Arial"/>
        <family val="2"/>
      </rPr>
      <t>3)</t>
    </r>
  </si>
  <si>
    <t>Gemein-
schafts-
schule –
Sekundar- stufe I und II</t>
  </si>
  <si>
    <t>3)</t>
  </si>
  <si>
    <t>4)</t>
  </si>
  <si>
    <r>
      <t>Grund-
schulen</t>
    </r>
    <r>
      <rPr>
        <vertAlign val="superscript"/>
        <sz val="7"/>
        <rFont val="Arial"/>
        <family val="2"/>
      </rPr>
      <t>2)</t>
    </r>
  </si>
  <si>
    <r>
      <t>Schulen
besonderer Art</t>
    </r>
    <r>
      <rPr>
        <vertAlign val="superscript"/>
        <sz val="7"/>
        <rFont val="Arial"/>
        <family val="2"/>
      </rPr>
      <t>3),4)</t>
    </r>
    <r>
      <rPr>
        <sz val="7"/>
        <rFont val="Arial"/>
        <family val="2"/>
      </rPr>
      <t xml:space="preserve">
Freie
Waldorf-schulen</t>
    </r>
  </si>
  <si>
    <r>
      <t>Ausländische
Schüler/-innen an allgemein-
bildenden
Schulen
insgesamt</t>
    </r>
    <r>
      <rPr>
        <vertAlign val="superscript"/>
        <sz val="7"/>
        <rFont val="Arial"/>
        <family val="2"/>
      </rPr>
      <t>1)</t>
    </r>
  </si>
  <si>
    <t>Vollzeitbeschäftigte</t>
  </si>
  <si>
    <t>Teilzeitbeschäftigte</t>
  </si>
  <si>
    <r>
      <t>Region Donau-Iller</t>
    </r>
    <r>
      <rPr>
        <vertAlign val="superscript"/>
        <sz val="7"/>
        <rFont val="Arial"/>
        <family val="2"/>
      </rPr>
      <t>3)</t>
    </r>
  </si>
  <si>
    <r>
      <t>Region Rhein-Neckar</t>
    </r>
    <r>
      <rPr>
        <vertAlign val="superscript"/>
        <sz val="7"/>
        <rFont val="Arial"/>
        <family val="2"/>
      </rPr>
      <t>3)</t>
    </r>
  </si>
  <si>
    <t>r</t>
  </si>
  <si>
    <t>Davon in ... Schulart</t>
  </si>
  <si>
    <t>Gemein-
schafts-
schulen –
Sekundar-
stufe I</t>
  </si>
  <si>
    <t>Gemein-
schafts-
schulen –
Sekundar-
stufe II</t>
  </si>
  <si>
    <t>Gemein-
schafts-
schulen –
Sekun-
darstufe 
 I und II</t>
  </si>
  <si>
    <t>Gemein-
schafts-
schulen –
Sekundar-
stufe I und II</t>
  </si>
  <si>
    <t>Gemeinschafts-
schulen</t>
  </si>
  <si>
    <t>Schulanfänger/-innen in 
der 1. Klassenstufe</t>
  </si>
  <si>
    <t>Basisfach</t>
  </si>
  <si>
    <t>Leistungsfach</t>
  </si>
  <si>
    <t xml:space="preserve">nach Schularten und Geschlecht </t>
  </si>
  <si>
    <t>seit 1980 nach Schularten und Klassenstufen</t>
  </si>
  <si>
    <t xml:space="preserve">Gemein-
schafts-
schulen –
Sekundar-
stufe I und II
</t>
  </si>
  <si>
    <t>darunter
Grundschulen 
im Verbund mit 
einer Gemein-
schaftsschule</t>
  </si>
  <si>
    <t>2022/23</t>
  </si>
  <si>
    <t>1) Ohne Schülerinnen und Schüler des zweiten Bildungsweges. – 2) Seit dem Schuljahr 2018/19 gibt es die schulartunabhängige Orientierungsstufe nicht mehr.</t>
  </si>
  <si>
    <t>Seit dem Schuljahr 2018/19 gibt es die schulartunabhängige Orientierungsstufe nicht mehr.</t>
  </si>
  <si>
    <t xml:space="preserve">Seit dem Schuljahr 2018/19 gibt es die schulartunabhängige Orientierungsstufe nicht mehr. </t>
  </si>
  <si>
    <t>1) Seit dem Schuljahr 2018/19 gibt es die schulartunabhängige Orientierungsstufe nicht mehr.</t>
  </si>
  <si>
    <t xml:space="preserve"> *) Seit dem Schuljahr 2018/19 gibt es die schulartunabhängige Orientierungsstufe nicht mehr. – 1) Bis zum Schuljahr 1992/93 Jugoslawien, danach bis zum Schuljahr 2006/07 Serbien und Montenegro.</t>
  </si>
  <si>
    <t xml:space="preserve"> Seit dem Schuljahr 2018/19 gibt es die schulartunabhängige Orientierungsstufe nicht mehr.</t>
  </si>
  <si>
    <t>*) Bis 2014/15 Sonderschulen. – **) Bis 2014/15 Art der Behinderung. – 1) Bis 1990/91 Schulen für Lernbehinderte; 1995/96 bis 2014/15 Förderschüler. – 2) Bis 2014/15 Geistigbehinderte. – 3) Bis 2014/15 Blinde; bis 2014/15 Sehbehinderte. – 4) Bis 2004/05 Gehörlose; bis 2004/05 Schwerhörige; 2005/06 bis 2014/15 sind "Gehörlose" und "Schwerhörige" zu "Hörgeschädigte" zusammengefasst. – 5) Bis 2014/15 Sprachbehinderte. – 6) Bis 2014/15 Körperbehinderte. – 7) Bis 2014/15 Erziehungshilfe.</t>
  </si>
  <si>
    <t>Davon nach Land der Staatsangehörigkeit</t>
  </si>
  <si>
    <t>Darunter</t>
  </si>
  <si>
    <t>Davon Schüler/-innen mit Migrationshintergrund an ...</t>
  </si>
  <si>
    <r>
      <t>Schüler/-innen
mit Migrations-
hintergrund</t>
    </r>
    <r>
      <rPr>
        <vertAlign val="superscript"/>
        <sz val="7"/>
        <rFont val="Arial"/>
        <family val="2"/>
      </rPr>
      <t>1)</t>
    </r>
  </si>
  <si>
    <r>
      <t>ausländische
Schüler/-innen</t>
    </r>
    <r>
      <rPr>
        <vertAlign val="superscript"/>
        <sz val="7"/>
        <rFont val="Arial"/>
        <family val="2"/>
      </rPr>
      <t>1)</t>
    </r>
  </si>
  <si>
    <t>Davon ausländische Schüler/-innen an ...</t>
  </si>
  <si>
    <t>privaten allgemeinbildenden Schulen in den Stadt- und Landkreisen Baden-Württembergs</t>
  </si>
  <si>
    <t>darunter 
weiblich</t>
  </si>
  <si>
    <t>darunter
weiblich</t>
  </si>
  <si>
    <t>insge-
samt</t>
  </si>
  <si>
    <r>
      <t>Allgemein-
bildende Schulen 
insgesamt</t>
    </r>
    <r>
      <rPr>
        <vertAlign val="superscript"/>
        <sz val="7"/>
        <rFont val="Arial"/>
        <family val="2"/>
      </rPr>
      <t>1)</t>
    </r>
  </si>
  <si>
    <t>Billdungsgänge an den allgemeinbildenden Schulen</t>
  </si>
  <si>
    <t>Differenzen im Vergleich zu anderen Tabellen und zu Summen ergeben sich durch Runden der Zahlen.</t>
  </si>
  <si>
    <t>Schulabgänger/-innen an öffentlichen und privaten allgemeinbildenden Schulen</t>
  </si>
  <si>
    <t>Ausländische Schulabgänger/-innen an öffentlichen und privaten allgemeinbildenden Schulen</t>
  </si>
  <si>
    <t>1) Einschließlich Lehrkräfte an allgemeinbildenden SBBZ, Gemeinschaftsschulen und Schulen besonderer Art. Ab dem Schuljahr 2018/19 gibt es keine schulartunabhängige Orientierungsstufe mehr. – 2) Vollzeitbeschäftigte bzw. teilzeitbeschäftigte Lehrkräfte sind mit voller bzw. mit mindestens der Hälfte der Regelpflichtstundenzahl tätig. – 3) Ab 2012/13 ohne Grundschulen im Verbund mit einer Gemeinschaftsschule. – 4) Vor 2010/11 Grund- und Hauptschulen.</t>
  </si>
  <si>
    <t>1) Einschließlich zweiter Bildungsweg. – 2) Einschließlich einer geringen Anzahl von Abgängerinnen und Abgängern mit Fachhochschulreife aus allgemeinbildenden Freien Waldorfschulen.</t>
  </si>
  <si>
    <t>1) Grundschulen einschließlich Grundschulen im Verbund mit einer Gemeinschaftsschule. – 2) Bei der Berechnung der Nichtversetztenquote für Grundschulen wurden weder die Nichtversetzten noch der Schülerstand in den Klassenstufen 1 berücksichtigt. – 3) Bei der Berechnung der Nichtversetztenquote für Realschulen wurden weder die Nichtversetzten noch der Schülerstand in den Klassenstufen 5 berücksichtigt. – 4) Bei der Berechnung der Nichtversetztenquote für Gymnasien wurden weder die Nichtversetzten noch der Schülerstand in den Klassenstufen 12 und 13 berücksichtigt. – 5) Bei Versetzungsentscheidungen im Schuljahr 2019/2020 bleiben Leistungen, die geringer als mit der Note „ausreichend“ bewertet sind, außer Betracht (Art.1 § 1 Abs. 3 Corona-Pandemie-Prüfungsverordnung), sodass es zum Ende des Schuljahres 2019/20 aus schulrechtlicher Sicht keine Nichtversetzten gibt. Diese Regelung betrifft ausschließlich Versetzungsentscheidungen im Rahmen der geltenden Versetzungsordnungen. Nicht umfasst sind Schulabgänger, die das Klassenziel nicht erreicht haben.</t>
  </si>
  <si>
    <t xml:space="preserve">*) Ab 2012/13: Einschließlich Grundschulen im Verbund mit einer Gemeinschaftsschule. – 1) Bis 2004/05 und ab 2022/23: Am 01.07. des Einschulungsjahres oder später 6 Jahre alt geworden. 2005/06 und 2021/22: Am 01.08. des Einschulungsjahres oder später 6 Jahre alt geworden. 2006/07 und 2020/21: Am 01.09. des Einschulungsjahres oder später 6 Jahre alt geworden. 2007/08 bis 2019/20: Am 01.10. des Einschulungsjahres oder später 6 Jahre alt geworden. – 2) Bis 2004/05 und ab 2022/23: Bis zum 30.06. des Einschulungsjahres 6 Jahre alt geworden. 2005/06 und 2021/22: Bis zum 31.07. des Einschulungsjahres 6 Jahre alt geworden. 2006/07 und 2020/21: Bis zum 31.08. des Einschulungsjahres 6 Jahre alt geworden. 2007/08 bis 2019/20: Bis zum 30.09. des Einschulungsjahres 6 Jahre alt geworden. – 3) Im Vorjahr zurückgestellt. </t>
  </si>
  <si>
    <r>
      <t>2020</t>
    </r>
    <r>
      <rPr>
        <vertAlign val="superscript"/>
        <sz val="7"/>
        <rFont val="Arial"/>
        <family val="2"/>
      </rPr>
      <t>5)</t>
    </r>
  </si>
  <si>
    <t xml:space="preserve">1) Organisatorische Einheiten, die mehrere Schularten führen, werden bei jeder Schulart gezählt, jedoch bei Allgemeinbildenden Schulen insgesamt nur einfach (ohne zweiter Bildungsweg). – 2) Einschließlich Grundschulen im Verbund mit einer Gemeinschaftsschule. – 3) Seit dem Schuljahr 2018/19 gibt es die schulartun-
abhängige Orientierungsstufe nicht mehr. – 4) Abendrealschulen, Abendgymnasien und Kollegs; Organisatorische Einheiten, die mehere Schularten führen, werden hier nur einfach gezählt. – 5) Soweit Land Baden-Württemberg. </t>
  </si>
  <si>
    <r>
      <t>Nachrichtlich:
Schulen 
des zweiten 
Bildungs-
wegs zusammen</t>
    </r>
    <r>
      <rPr>
        <vertAlign val="superscript"/>
        <sz val="7"/>
        <rFont val="Arial"/>
        <family val="2"/>
      </rPr>
      <t>4)</t>
    </r>
  </si>
  <si>
    <t>2023/24</t>
  </si>
  <si>
    <r>
      <t>Fach- und Hochschulreife</t>
    </r>
    <r>
      <rPr>
        <vertAlign val="superscript"/>
        <sz val="7"/>
        <rFont val="Arial"/>
        <family val="2"/>
      </rPr>
      <t>1)</t>
    </r>
  </si>
  <si>
    <t>1) Ohne Abgängerinnen und Abgänger aus Abendrealschulen, Abendgymnasien und Kollegs. – 2) Soweit Land Baden-Württemberg.</t>
  </si>
  <si>
    <t>und Sekundarstufe I und II)</t>
  </si>
  <si>
    <t>*) An öffentlichen und privaten allgemeinbildenden Gymnasien (gymnasiale Oberstufe), 1. Halbjahr. – 1) In % der Schülerinnen und Schüler in der betreffenden Jahrgangsstufe (gymnasiale Oberstufe), 2) Die Differenz ergibt sich aus der Möglichkeit für Sportlerinnen und Sportler an Eliteschulen des Sports, Eliteschulen des Fußballs sowie Partnerschulen der Olympiastützpunkte, ihre Schulzeit in der gymnasialen Oberstufe um ein Jahr zu verlängern, um Schule und Leistungssport besser miteinander zu vereinbaren.</t>
  </si>
  <si>
    <t>2024/25</t>
  </si>
  <si>
    <t>Schüler/
-innen in der Klassenstufe 4 nach Abschluss
der Aufnahme-
prüfungen 2024</t>
  </si>
  <si>
    <t>-</t>
  </si>
  <si>
    <t>Klassen 
(Klassen-
stufen 
1 bis 11)</t>
  </si>
  <si>
    <t>darunter
in den
Jahrgangs-stufen 1 und 2</t>
  </si>
  <si>
    <t xml:space="preserve">1) Ermittelt als Differenz zwischen Geburtsjahr und Berichtsjahr. – 2) Ohne 2000 Schülerinnen und Schüler an Abendrealschulen, Abendgymnasien und Kollegs insgesamt, darunter 1006 Schülerinnen. – 3) Einschließlich Grundschulen im Verbund mit einer Gemeinschaftsschule. – 4) Einschließlich gymnasialer Oberstufe. – 5) Seit dem Schuljahr 2018/19 gibt es die schulartunabhängige Orientierungsstufe nicht mehr. </t>
  </si>
  <si>
    <t>12 / J1</t>
  </si>
  <si>
    <t>13 / J2</t>
  </si>
  <si>
    <t>1. Gesamtüberblick über Baden-Württemberg im Schuljahr 2025/26 nach Schularten</t>
  </si>
  <si>
    <t>2025/26</t>
  </si>
  <si>
    <t xml:space="preserve">  am 22. Oktober 2025 nach Schularten, Alter und Geschlecht</t>
  </si>
  <si>
    <t xml:space="preserve"> im Schuljahr 2025/26  nach Schularten</t>
  </si>
  <si>
    <t xml:space="preserve"> in den Stadt- und Landkreisen Baden-Württembergs am 22. Oktober 2025 nach Schularten </t>
  </si>
  <si>
    <t xml:space="preserve">  in den Stadt- und Landkreisen Baden-Württembergs im Schuljahr 2025/26</t>
  </si>
  <si>
    <t xml:space="preserve"> Baden-Württembergs zum Schuljahr 2025/26</t>
  </si>
  <si>
    <t>in den Stadt- und Landkreisen Baden-Württembergs am 22. Oktober 2025 nach Schularten</t>
  </si>
  <si>
    <t xml:space="preserve">
2025</t>
  </si>
  <si>
    <t>1) Ohne 2157 Schülerinnen und Schüler der Abendrealschulen, Abendgymnasien und Kollegs. – 2) Einschließlich Grundschulen im Verbund mit einer Gemeinschaftsschule. – 3) Einschließlich gymnasialer Oberstufe. – 4) Seit dem Schuljahr 2018/19 gibt es die schulartunabhängige Orientierungsstufe nicht mehr. – 
5) Soweit Land Baden-Württemberg.</t>
  </si>
  <si>
    <t xml:space="preserve">1) Ohne 2157 Schülerinnen und Schüler (darunter 1007 Schülerinnen und Schüler mit Migrationshintergrund) an Abendrealschulen, Abendgymnasien und Kollegs. – 2) Einschließlich Grundschulen im Verbund mit einer Gemeinschaftsschule. – 3) Seit dem Schuljahr 2018/19 gibt es die schulartunabhängige Orientierungsstufe nicht mehr. – 4) Soweit Land Baden-Württemberg. </t>
  </si>
  <si>
    <t xml:space="preserve">1) Ohne 2157 Schülerinnen und Schüler (darunter 613 ausländische Schülerinnen und Schüler) an Abendrealschulen, Abendgymnasien und Kollegs. – 
2) Einschließlich Grundschulen im Verbund mit einer Gemeinschaftsschule. – 3) Seit dem Schuljahr 2018/19 gibt es die schulartunabhängige Orientierungsstufe nicht mehr. – 4) Soweit Land Baden-Württemberg. </t>
  </si>
  <si>
    <t>1) Ohne 613 Schülerinnen und Schüler an Abendrealschulen, Abendgymnasien und Kollegs. – 2) Soweit Land Baden-Württemberg.</t>
  </si>
  <si>
    <t>Inhalt</t>
  </si>
  <si>
    <r>
      <t xml:space="preserve">
</t>
    </r>
    <r>
      <rPr>
        <b/>
        <sz val="43"/>
        <rFont val="BaWue Serif"/>
      </rPr>
      <t>Statistische Berichte 
Baden-Württemberg</t>
    </r>
  </si>
  <si>
    <t>Fachauskünfte:</t>
  </si>
  <si>
    <t>Herausgeber und Vertrieb: 
Statistisches Landesamt Baden-Württemberg 
Raiffeisenplatz 5, 70736 Fellbach</t>
  </si>
  <si>
    <t>Telefon: 0711 641-2833 (Auskunftsdienst)</t>
  </si>
  <si>
    <t>E-Mail:</t>
  </si>
  <si>
    <t xml:space="preserve">Auskunftsdienst@stala.bwl.de </t>
  </si>
  <si>
    <t>Internet:</t>
  </si>
  <si>
    <t xml:space="preserve">www.statistik-bw.de </t>
  </si>
  <si>
    <t>© Statistisches Landesamt Baden-Württemberg, Fellbach, 2026. Vervielfältigung und Verbreitung, auch auszugsweise, mit Quellenangabe gestattet.</t>
  </si>
  <si>
    <t>Zeichenerklärung und Abkürzungen</t>
  </si>
  <si>
    <t>Zahlenwert von Null verschieden, jedoch so nah an Null, dass auf Null gerundet.</t>
  </si>
  <si>
    <t>–</t>
  </si>
  <si>
    <t>Genau Null oder ggf. zur Sicherstellung der statistischen Geheimhaltung auf Null geändert.</t>
  </si>
  <si>
    <t>.</t>
  </si>
  <si>
    <t>Zahlenwert unbekannt oder geheim</t>
  </si>
  <si>
    <t>Keine sinnvolle Aussage möglich.</t>
  </si>
  <si>
    <t>…</t>
  </si>
  <si>
    <t>Angabe fällt später an.</t>
  </si>
  <si>
    <t>/</t>
  </si>
  <si>
    <t xml:space="preserve">Keine Angabe, da Zahlenwert nicht sicher genug. </t>
  </si>
  <si>
    <t>()</t>
  </si>
  <si>
    <t>Aussagewert eingeschränkt, da der Zahlenwert statistisch relativ unsicher ist.</t>
  </si>
  <si>
    <t>Tsd.</t>
  </si>
  <si>
    <t>Tausend</t>
  </si>
  <si>
    <t>Mio.</t>
  </si>
  <si>
    <t>Millionen</t>
  </si>
  <si>
    <t>Mrd.</t>
  </si>
  <si>
    <t>Milliarden</t>
  </si>
  <si>
    <t>Abweichungen in den Summen durch Runden der Zahlen.</t>
  </si>
  <si>
    <t>Zeichenerklärung</t>
  </si>
  <si>
    <t>Artikel-Nr. 3231 25001</t>
  </si>
  <si>
    <t>B I 1-j 25</t>
  </si>
  <si>
    <t>AS-Schulstatistik@stala.bwl.de</t>
  </si>
  <si>
    <t>Allgemeinbildende Schulen in Baden-Württemberg im Schuljahr 2025/26</t>
  </si>
  <si>
    <t>Stand: 22. Oktober 2025</t>
  </si>
  <si>
    <t xml:space="preserve">1) Organisatorische Einheiten, die mehrere Schularten führen, werden bei jeder Schulart gezählt, jedoch bei „Allgemeinbildende Schulen" insgesamt nur einfach. – 2) Veränderung gegenüber dem Vorjahr. – 3) Ohne Berücksichtigung von Schülerinnen und Schülern und Klassen in den Jahrgangsstufen 1 und 2 (Kursphase) der Gymnasien, Gemeinschaftsschulen Sekundarstufe II, Schulen besonderer Art, Abendgymnasien und Kollegs, sowie den Schulen für Kranke in längerer Krankenhausbehandlung. – 4) Sonderpädagogische Bildungs- und Beratungszentren (Bis 2014/15 Sonderschulen). – 5) Einschließlich 188 Schülerinnen und Schüler der Vorkurse in Abendgymnasien. </t>
  </si>
  <si>
    <t>2. Schülerinnen und Schüler, Klassen und Lehrkräfte sowie erteilte Lehrerwochenstunden an öffentlichen</t>
  </si>
  <si>
    <t xml:space="preserve">12. Schülerinnen und Schüler an öffentlichen und privaten Sonderpädagogischen Bildungs- und Beratungszentren*) </t>
  </si>
  <si>
    <t>13. Kursteilnehmerinnen und Kursteilnehmer in der gymnasialen Oberstufe in Baden-Württemberg im Schuljahr 2025/26*)</t>
  </si>
  <si>
    <t>14. Ausländische Schülerinnen und Schüler an öffentlichen und privaten allgemeinbildenden Schulen Baden-Württembergs</t>
  </si>
  <si>
    <t>15. Ausländische Schülerinnen und Schüler an öffentlichen und privaten allgemeinbildenden Schulen Baden-Württembergs</t>
  </si>
  <si>
    <t xml:space="preserve">16. Schülerinnen und Schüler mit Migrationshintergrund an öffentlichen und privaten allgemeinbildenden Schulen </t>
  </si>
  <si>
    <t xml:space="preserve">17. Ausländische Schülerinnen und Schüler an öffentlichen und privaten allgemeinbildenden Schulen </t>
  </si>
  <si>
    <t xml:space="preserve">18. Ausländische Schülerinnen und Schüler an öffentlichen und privaten allgemeinbildenden Schulen </t>
  </si>
  <si>
    <t xml:space="preserve">19. Schulabgängerinnen und Schulabgänger des Schuljahrs 2024/25 an öffentlichen und privaten </t>
  </si>
  <si>
    <t xml:space="preserve">20. Ausländische Schulabgängerinnen und Schulabgänger des Schuljahrs 2024/25 an öffentlichen und  </t>
  </si>
  <si>
    <t xml:space="preserve">21. Nicht versetzte Schülerinnen und Schüler an öffentlichen und privaten allgemeinbildenden Schulen in Baden-Württemberg </t>
  </si>
  <si>
    <t>24. Lehrkräfte an öffentlichen allgemeinbildenden Schulen*) Baden-Württembergs am 22. Oktober 2025</t>
  </si>
  <si>
    <t>25. Hauptberufliche Lehrkräfte*) an privaten allgemeinbildenden Schulen in Baden-Württemberg am 16. Oktober 2024</t>
  </si>
  <si>
    <t xml:space="preserve">      im Schuljahr 2025/26 nach Schularten und Beschäftigungsverhältnis*)</t>
  </si>
  <si>
    <t xml:space="preserve">*) Schulen im Geschäftsbereich des Ministeriums für Kultus, Jugend und Sport. – 1) Vor 2010/11 Grund- und Hauptschulen, ab 2012/13 ohne Grundschulen im Verbund mit einer Gemeinschaftsschule. – 2) Einschließlich Lehrkräfte an Schulen besonderer Art. Ab dem Schuljahr 2018/19 gibt keine schulartunabhängige Orientierungsstufe mehr.  </t>
  </si>
  <si>
    <t xml:space="preserve">1) Einschließlich Lehrkräfte an Gemeinschaftsschulen. Ohne Lehrkräfte an Schulen des zweiten Bildungswegs. </t>
  </si>
  <si>
    <r>
      <t>Lehrkräfte an privaten allgemeinbildenden Schulen</t>
    </r>
    <r>
      <rPr>
        <vertAlign val="superscript"/>
        <sz val="7"/>
        <rFont val="Arial"/>
        <family val="2"/>
      </rPr>
      <t>1)</t>
    </r>
  </si>
  <si>
    <t>27. Zahl der Schulabgängerinnen und Schulabgänger aus öffentlichen und privaten Schulen in Baden-Württemberg seit 1993</t>
  </si>
  <si>
    <t>2. Schülerinnen und Schüler, Klassen und Lehrkräfte sowie erteilte Lehrerwochenstunden an öffentlichen und privaten allgemeinbildenden Schulen in den Regierungsbezirken bzw. Land Baden-Württemberg im Schuljahr 2025/26</t>
  </si>
  <si>
    <t xml:space="preserve">3. Schülerinnen und Schüler an öffentlichen und privaten allgemeinbildenden Schulen Baden-Württembergs im Schuljahr 2025/26 nach Schularten und Klassenstufen  </t>
  </si>
  <si>
    <t>4. Schülerinnen und Schüler an öffentlichen und privaten allgemeinbildenden Schulen Baden-Württembergs seit dem Schuljahr 1970/71 nach Schularten und Geschlecht</t>
  </si>
  <si>
    <t>5. Schülerinnen und Schüler an öffentlichen und privaten allgemeinbildenden Schulen in Baden-Württemberg am 22. Oktober 2025 nach Schularten, Alter und Geschlecht</t>
  </si>
  <si>
    <t>6. Öffentliche und private allgemeinbildende Schulen in den Stadt- und Landkreisen Baden-Württembergs im Schuljahr 2025/26 nach Schularten</t>
  </si>
  <si>
    <t xml:space="preserve">7. Schülerinnen und Schüler an öffentlichen und privaten allgemeinbildenden Schulen in den Stadt- und Landkreisen Baden-Württembergs am 22. Oktober 2025 nach Schularten </t>
  </si>
  <si>
    <t>8. Schülerinnen und Schüler, Klassen und erteilte Lehrerwochenstunden an öffentlichen allgemeinbildenden Schulen in den Stadt- und Landkreisen Baden-Württembergs im Schuljahr 2025/26</t>
  </si>
  <si>
    <t>9. Übergänge aus öffentlichen und privaten Grundschulen auf weiterführende Schulen in den Stadt- und Landkreisen Baden-Württembergs zum Schuljahr 2025/26</t>
  </si>
  <si>
    <t>11. Schülerinnen und Schüler in Eingangsklassen an öffentlichen und privaten allgemeinbildenden Schulen in Baden-Württemberg seit 1975 nach Schularten</t>
  </si>
  <si>
    <t>12. Schülerinnen und Schüler an öffentlichen und privaten Sonderpädagogischen Bildungs- und Beratungszentren Baden-Württembergs seit dem Schuljahr 1970/71 nach Art des Förderschwerpunkts</t>
  </si>
  <si>
    <t>13. Kursteilnehmerinnen und Kursteilnehmer in der gymnasialen Oberstufe in Baden-Württemberg im Schuljahr 2025/26 nach Fächern</t>
  </si>
  <si>
    <t>14. Ausländische Schülerinnen und Schüler an öffentlichen und privaten allgemeinbildenden Schulen Baden-Württembergs seit dem Schuljahr 1986/87</t>
  </si>
  <si>
    <t>15. Ausländische Schülerinnen und Schüler an öffentlichen und privaten allgemeinbildenden Schulen Baden-Württembergs seit dem Schuljahr 1970/71 nach der Staatsangehörigkeit</t>
  </si>
  <si>
    <t>16. Schülerinnen und Schüler mit Migrationshintergrund an öffentlichen und privaten allgemeinbildenden Schulen in den Stadt- und Landkreisen Baden-Württembergs am 22. Oktober 2025 nach Schularten</t>
  </si>
  <si>
    <t>17. Ausländische Schülerinnen und Schüler an öffentlichen und privaten allgemeinbildenden Schulen in den Stadt- und Landkreisen Baden-Württembergs am 22. Oktober 2025 nach Schularten</t>
  </si>
  <si>
    <t>18. Ausländische Schülerinnen und Schüler an öffentlichen und privaten allgemeinbildenden Schulen in den Stadt- und Landkreisen  Baden-Württembergs am 22. Oktober 2025 nach ausgewählter Staatsangehörigkeit</t>
  </si>
  <si>
    <t>19. Schulabgängerinnen und Schulabgänger des Schuljahrs 2024/25 an öffentlichen und privaten allgemeinbildenden Schulen in den Stadt- und Landkreisen Baden-Württembergs</t>
  </si>
  <si>
    <t xml:space="preserve">20. Ausländische Schulabgängerinnen und Schulabgänger des Schuljahrs 2024/25 an öffentlichen und privaten allgemeinbildenden Schulen in den Stadt- und Landkreisen Baden-Württembergs </t>
  </si>
  <si>
    <t>21. Nicht versetzte Schülerinnen und Schüler an öffentlichen und privaten allgemeinbildenden Schulen in Baden-Württemberg seit 1980 nach Schularten und Klassenstufen</t>
  </si>
  <si>
    <t>23. Lehrkräfte an öffentlichen allgemeinbildenden Schulen in den Stadt- und Landkreisen Baden-Württembergs im Schuljahr 2025/26 nach Schularten und Beschäftigungsverhältnis</t>
  </si>
  <si>
    <t xml:space="preserve">24. Lehrkräfte an öffentlichen allgemeinbildenden Schulen Baden-Württembergs am 22. Oktober 2025 nach Schularten, Altersgruppen und Geschlecht </t>
  </si>
  <si>
    <t xml:space="preserve">25. Hauptberufliche Lehrkräfte an privaten allgemeinbildenden Schulen in Baden-Württemberg am 16. Oktober 2024 nach Schularten, Altersgruppen und Geschlecht </t>
  </si>
  <si>
    <t xml:space="preserve">26. Lehrkräfte an privaten allgemeinbildenden Schulen in Baden-Württemberg seit 2000 nach Schularten und Geschlecht </t>
  </si>
  <si>
    <t>27. Zahl der Schulabgängerinnen und Schulabgänger aus öffentlichen und privaten Schulen in Baden-Württemberg seit 1993 nach Art des schulischen Abschlusses</t>
  </si>
  <si>
    <t xml:space="preserve">1) Organisatorische Einheiten, die mehrere Schularten führen, werden bei jeder Schulart gezählt, jedoch bei "Allgemeinbildende Schulen" zusammen nur einfach. – 2) Vergütete Wochenstunden der Teilzeit- und sonstigen Beschäftigten (einschließlich der Ermäßigungen und Anrechnungen) sowie die Überstunden der vollzeitbeschäftigten Lehrkräfte wurden in Vollzeitlehrer-Einheiten (VZLE) umgerechnet. – 3) Ohne Berücksichtigung von Schülerinnen und Schülern und Klassen in den Jahrgangsstufen 1 und 2 (Kursphase) der Gymnasien, Gemeinschaftsschulen Sekundarstufe II, Schulen besonderer Art, Abendgymnasien und Kollegs, sowie den SBBZ für Kranke in längerer Krankenhausbehandlung. – 4) Ohne Grundschulen im Verbund mit einer Gemeinschaftsschule. – 5) Voll-, Pro- und Aufbaugymnasien sowie Evangelisch-Theologische Seminare. – 6) Seit dem Schuljahr 2018/19 gibt es die schulartunabhängige Orientierungsstufe nicht mehr. – 7) Abendrealschulen, Abendgymnasien und Kollegs. </t>
  </si>
  <si>
    <r>
      <t>Deutsch</t>
    </r>
    <r>
      <rPr>
        <vertAlign val="superscript"/>
        <sz val="7"/>
        <rFont val="Arial"/>
        <family val="2"/>
      </rPr>
      <t>2</t>
    </r>
  </si>
  <si>
    <r>
      <t>Geschichte</t>
    </r>
    <r>
      <rPr>
        <vertAlign val="superscript"/>
        <sz val="7"/>
        <rFont val="Arial"/>
        <family val="2"/>
      </rPr>
      <t>2</t>
    </r>
  </si>
  <si>
    <r>
      <t>Mathematik</t>
    </r>
    <r>
      <rPr>
        <vertAlign val="superscript"/>
        <sz val="7"/>
        <rFont val="Arial"/>
        <family val="2"/>
      </rPr>
      <t>2</t>
    </r>
  </si>
  <si>
    <r>
      <t>Region Rhein-Neckar</t>
    </r>
    <r>
      <rPr>
        <vertAlign val="superscript"/>
        <sz val="7"/>
        <rFont val="Arial"/>
        <family val="2"/>
      </rPr>
      <t>4)</t>
    </r>
  </si>
  <si>
    <r>
      <t>Region Donau-Iller</t>
    </r>
    <r>
      <rPr>
        <vertAlign val="superscript"/>
        <sz val="7"/>
        <rFont val="Arial"/>
        <family val="2"/>
      </rPr>
      <t>4)</t>
    </r>
  </si>
  <si>
    <r>
      <t>Region Rhein-Neckar</t>
    </r>
    <r>
      <rPr>
        <vertAlign val="superscript"/>
        <sz val="7"/>
        <rFont val="Arial"/>
        <family val="2"/>
      </rPr>
      <t>2)</t>
    </r>
  </si>
  <si>
    <r>
      <t>Region Donau-Iller</t>
    </r>
    <r>
      <rPr>
        <vertAlign val="superscript"/>
        <sz val="7"/>
        <rFont val="Arial"/>
        <family val="2"/>
      </rPr>
      <t>2)</t>
    </r>
  </si>
  <si>
    <r>
      <t>Realschulen</t>
    </r>
    <r>
      <rPr>
        <b/>
        <vertAlign val="superscript"/>
        <sz val="7"/>
        <rFont val="Arial"/>
        <family val="2"/>
      </rPr>
      <t>3)</t>
    </r>
  </si>
  <si>
    <r>
      <t>Gymnasien</t>
    </r>
    <r>
      <rPr>
        <vertAlign val="superscript"/>
        <sz val="7"/>
        <rFont val="Arial"/>
        <family val="2"/>
      </rPr>
      <t>4)</t>
    </r>
  </si>
  <si>
    <r>
      <t>Grundschulen</t>
    </r>
    <r>
      <rPr>
        <vertAlign val="superscript"/>
        <sz val="7"/>
        <rFont val="Arial"/>
        <family val="2"/>
      </rPr>
      <t>1), 2)</t>
    </r>
  </si>
  <si>
    <t>darunter
weib-
lich</t>
  </si>
  <si>
    <r>
      <t>Region Rhein-Neckar</t>
    </r>
    <r>
      <rPr>
        <vertAlign val="superscript"/>
        <sz val="7"/>
        <rFont val="Arial"/>
        <family val="2"/>
      </rPr>
      <t>5)</t>
    </r>
  </si>
  <si>
    <r>
      <t>Region Donau-Iller</t>
    </r>
    <r>
      <rPr>
        <vertAlign val="superscript"/>
        <sz val="7"/>
        <rFont val="Arial"/>
        <family val="2"/>
      </rPr>
      <t>5)</t>
    </r>
  </si>
  <si>
    <t xml:space="preserve">           Gemeinschaftssschulen</t>
  </si>
  <si>
    <r>
      <t>Hauptberufliche Lehr-
kräfte an privaten allgemeinbildenden Schulen</t>
    </r>
    <r>
      <rPr>
        <vertAlign val="superscript"/>
        <sz val="7"/>
        <rFont val="Arial"/>
        <family val="2"/>
      </rPr>
      <t>1)</t>
    </r>
  </si>
  <si>
    <t>*) Hauptberufliche Lehrkräfte: Vollzeit- und teilzeitbeschäftigte Lehrkräfte, die mit voller bzw. mit mindestens der Hälfte der Regelpflichtstundenzahl tätig sind. – 1) Einschließlich Lehrkräfte an Gemeinschaftsschulen. Ohne Lehrkräfte an Schulen des zweiten Bildungswegs. – 2) Vor 2010/11 Grund- und Hauptschulen, ab 2012/13 ohne Grundschulen im Verbund mit einer Gemeinschaftsschule.</t>
  </si>
  <si>
    <r>
      <t>Grund-</t>
    </r>
    <r>
      <rPr>
        <vertAlign val="superscript"/>
        <sz val="7"/>
        <rFont val="Arial"/>
        <family val="2"/>
      </rPr>
      <t>2)</t>
    </r>
    <r>
      <rPr>
        <sz val="7"/>
        <rFont val="Arial"/>
        <family val="2"/>
      </rPr>
      <t xml:space="preserve"> und Werkreal-/
Hauptschulen</t>
    </r>
  </si>
  <si>
    <t>10. Schulanfängerinnen und Schulanfänger an öffentlichen und privaten allgemeinbildenden Grundschulen in Baden-Württemberg seit 1975 nach Art der Einschulung und Geschlecht</t>
  </si>
  <si>
    <t>in den Stadt- und Landkreisen Baden-Württembergs am 22. Oktober 2025 nach ausgewählter Staatsangehörigkeit</t>
  </si>
  <si>
    <t>Allgemeinbildende Schulen</t>
  </si>
  <si>
    <t>seit 1985 nach Art der Einschulung und Geschlecht</t>
  </si>
  <si>
    <t xml:space="preserve">11. Schülerinnen und Schüler in Eingangsklassen an öffentlichen und privaten allgemeinbildenden Schulen </t>
  </si>
  <si>
    <t>in Baden-Württemberg  seit 1985 nach Schularten</t>
  </si>
  <si>
    <t>und privaten allgemeinbildenden Schulen in den Regierungsbezirken bzw. Land Baden-Württemberg im Schuljahr 2025/26</t>
  </si>
  <si>
    <t xml:space="preserve">im Schuljahr 2025/26 nach Schularten und Klassenstufen  </t>
  </si>
  <si>
    <t>seit dem Schuljahr 1970/71 nach Schularten und Geschlecht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</si>
</sst>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164" formatCode="* \+?0.0\ \ \ \ ;* \–?0.0\ \ \ \ ;* \–?0.0\ \ \ \ ;* &quot;–    0,0    &quot;"/>
    <numFmt numFmtId="165" formatCode="##\ ###\ ##0"/>
    <numFmt numFmtId="166" formatCode="yyyy"/>
    <numFmt numFmtId="167" formatCode="\ \ \ \ @"/>
    <numFmt numFmtId="168" formatCode="#\ ###\ ##0;;&quot;–&quot;;&quot;–&quot;"/>
    <numFmt numFmtId="169" formatCode="#\ ###\ ##0\ \ \ ;&quot;–   &quot;\ \ \ ;&quot;–   &quot;"/>
    <numFmt numFmtId="170" formatCode="#\ ##0.0\ \ \ \ ;&quot;–    &quot;\ \ \ \ ;&quot;–    &quot;"/>
    <numFmt numFmtId="171" formatCode="#\ ###\ ##0\ \ ;;\ \ &quot;–  &quot;;\ \ &quot;–  &quot;"/>
    <numFmt numFmtId="172" formatCode="#\ ###\ ##0\ ;;\ &quot;– &quot;;\ &quot;– &quot;"/>
    <numFmt numFmtId="173" formatCode="General\ \ "/>
    <numFmt numFmtId="174" formatCode="#\ ###\ ##0\ \ ;&quot;–   &quot;\ \ \ ;&quot;–   &quot;"/>
    <numFmt numFmtId="175" formatCode="000"/>
    <numFmt numFmtId="176" formatCode="* \+\ ??0.0\ \ ;* \–\ ??0.0\ \ ;* \–\ \ ;* @\ \ "/>
    <numFmt numFmtId="177" formatCode="#\ ###\ ##0\ \ ;\–\ #\ ###\ ##0\ \ ;\ \–\ \ ;* @\ \ "/>
    <numFmt numFmtId="178" formatCode="#\ ###\ ##0.0\ \ ;\–\ #\ ###\ ##0.0\ \ ;\ \–\ \ ;* @\ \ "/>
    <numFmt numFmtId="179" formatCode="#\ ###\ ##0\ ;\–\ #\ ###\ ##0\ \ ;\ \–\ ;* @\ "/>
    <numFmt numFmtId="180" formatCode="#\ ###\ ##0;\–\ #\ ###\ ##0;\ \–;* @"/>
    <numFmt numFmtId="181" formatCode="#\ ###\ ##0\ ;\–\ #\ ###\ ##0\ ;\ \–\ ;* @\ "/>
    <numFmt numFmtId="182" formatCode="##0.0;\–\ ##0.0;\ \–;* @"/>
    <numFmt numFmtId="183" formatCode="#\ ###\ ##0\ \ ;\–\ #\ ###\ ##\ \ 0;\ \–\ \ ;* @\ \ "/>
    <numFmt numFmtId="184" formatCode="#\ ###\ ##0\ \ "/>
    <numFmt numFmtId="185" formatCode="#\ ###\ ##0\ \ \ \ ;\–\ #\ ###\ ##0\ \ \ \ ;\ \–\ \ \ \ ;* @\ \ \ \ "/>
    <numFmt numFmtId="186" formatCode="#\ ###\ ##0\ \ \ \ \ ;\–\ #\ ###\ ##0\ \ \ \ \ ;\ \–\ \ \ \ \ ;* @\ \ \ \ \ "/>
    <numFmt numFmtId="187" formatCode="0.0%"/>
    <numFmt numFmtId="188" formatCode="#\ ###\ ##0.0\ \ \ ;\–\ #\ ###\ ##0.0\ \ ;\ \–\ \ ;* @\ \ "/>
    <numFmt numFmtId="189" formatCode="#\ ###\ ##0.0\ ;\–\ #\ ###\ ##0.0\ ;\ \–\ \ ;* @\ \ "/>
    <numFmt numFmtId="190" formatCode="\+#,##0.0;\−#,##0.0;\–"/>
    <numFmt numFmtId="191" formatCode="##0.0\ ;;&quot;– &quot;\ ;&quot;– &quot;"/>
    <numFmt numFmtId="192" formatCode="0.0"/>
    <numFmt numFmtId="193" formatCode="#,###,##0\ \ ;\–\ #,###,##0\ \ ;\ \–\ \ ;* @\ \ "/>
    <numFmt numFmtId="194" formatCode="#,###,##0\ \ ;\–\ #,###,##0\ \ ;\ \–\ \ ;* @\ \ \ \ "/>
    <numFmt numFmtId="195" formatCode="#,###,##0\ \ ;\–\ #,###,##0\ \ ;\ \–\ \ ;* @"/>
    <numFmt numFmtId="196" formatCode="#,###,##0\ \ ;\–\ #,###,##0\ \ ;\ \–\ \ ;* @\ "/>
    <numFmt numFmtId="197" formatCode="#,###,##0.0\ \ ;\–\ #,###,##0.0\ \ ;\ \–\ \ ;* @\ \ "/>
    <numFmt numFmtId="198" formatCode="* \+\ ?0.0\ \ ;* \–\ ?0.0\ \ ;* \–\ \ ;* @\ \ "/>
    <numFmt numFmtId="199" formatCode="#0.0\ ;\–\ #\ ###\ ##0.0\ \ ;\ \–\ \ ;* @\ \ "/>
    <numFmt numFmtId="200" formatCode="#,###,##0;\–\ #,###,##0;\ \–\ \ ;* @"/>
  </numFmts>
  <fonts count="38" x14ac:knownFonts="1">
    <font>
      <sz val="8"/>
      <name val="Arial"/>
    </font>
    <font>
      <sz val="10"/>
      <name val="MS Sans Serif"/>
      <family val="2"/>
    </font>
    <font>
      <sz val="7"/>
      <name val="Arial"/>
      <family val="2"/>
    </font>
    <font>
      <sz val="8"/>
      <name val="Arial"/>
      <family val="2"/>
    </font>
    <font>
      <sz val="6"/>
      <name val="Arial"/>
      <family val="2"/>
    </font>
    <font>
      <sz val="10"/>
      <name val="Arial"/>
      <family val="2"/>
    </font>
    <font>
      <sz val="11"/>
      <name val="Arial"/>
      <family val="2"/>
    </font>
    <font>
      <b/>
      <sz val="8"/>
      <name val="Arial"/>
      <family val="2"/>
    </font>
    <font>
      <vertAlign val="superscript"/>
      <sz val="7"/>
      <name val="Arial"/>
      <family val="2"/>
    </font>
    <font>
      <b/>
      <sz val="6"/>
      <name val="Arial"/>
      <family val="2"/>
    </font>
    <font>
      <b/>
      <sz val="7"/>
      <name val="Arial"/>
      <family val="2"/>
    </font>
    <font>
      <i/>
      <sz val="8"/>
      <name val="Arial"/>
      <family val="2"/>
    </font>
    <font>
      <b/>
      <vertAlign val="superscript"/>
      <sz val="7"/>
      <name val="Arial"/>
      <family val="2"/>
    </font>
    <font>
      <b/>
      <sz val="10"/>
      <name val="Arial"/>
      <family val="2"/>
    </font>
    <font>
      <vertAlign val="superscript"/>
      <sz val="8"/>
      <name val="Arial"/>
      <family val="2"/>
    </font>
    <font>
      <sz val="11"/>
      <name val="Arial"/>
      <family val="2"/>
    </font>
    <font>
      <sz val="9"/>
      <name val="Arial"/>
      <family val="2"/>
    </font>
    <font>
      <sz val="7"/>
      <name val="MS Sans Serif"/>
      <family val="2"/>
    </font>
    <font>
      <b/>
      <i/>
      <sz val="8"/>
      <name val="Arial"/>
      <family val="2"/>
    </font>
    <font>
      <b/>
      <vertAlign val="superscript"/>
      <sz val="8"/>
      <name val="Arial"/>
      <family val="2"/>
    </font>
    <font>
      <sz val="8"/>
      <name val="Arial"/>
      <family val="2"/>
    </font>
    <font>
      <u/>
      <sz val="8"/>
      <color theme="10"/>
      <name val="Arial"/>
      <family val="2"/>
    </font>
    <font>
      <u/>
      <sz val="10"/>
      <color rgb="FF0A3C90"/>
      <name val="BaWue Sans"/>
    </font>
    <font>
      <sz val="11"/>
      <name val="BaWue Sans"/>
    </font>
    <font>
      <sz val="11"/>
      <name val="Arial"/>
      <family val="2"/>
    </font>
    <font>
      <b/>
      <sz val="42"/>
      <name val="BaWue Serif"/>
    </font>
    <font>
      <b/>
      <sz val="43"/>
      <name val="BaWue Serif"/>
    </font>
    <font>
      <sz val="8"/>
      <name val="BaWue Sans"/>
    </font>
    <font>
      <i/>
      <sz val="8"/>
      <name val="BaWue Sans"/>
    </font>
    <font>
      <b/>
      <sz val="14"/>
      <name val="BaWue Sans"/>
    </font>
    <font>
      <u/>
      <sz val="11"/>
      <name val="BaWue Sans"/>
    </font>
    <font>
      <sz val="14"/>
      <name val="BaWue Sans"/>
    </font>
    <font>
      <sz val="10"/>
      <name val="BaWue Sans"/>
    </font>
    <font>
      <b/>
      <sz val="11"/>
      <name val="BaWue Sans"/>
    </font>
    <font>
      <b/>
      <sz val="10"/>
      <name val="BaWue Sans"/>
    </font>
    <font>
      <i/>
      <sz val="7"/>
      <name val="Arial"/>
      <family val="2"/>
    </font>
    <font>
      <b/>
      <i/>
      <sz val="7"/>
      <name val="Arial"/>
      <family val="2"/>
    </font>
    <font>
      <sz val="13"/>
      <name val="BaWue Sans"/>
    </font>
  </fonts>
  <fills count="4">
    <fill>
      <patternFill patternType="none"/>
    </fill>
    <fill>
      <patternFill patternType="gray125"/>
    </fill>
    <fill>
      <patternFill patternType="solid">
        <fgColor theme="0"/>
        <bgColor indexed="64"/>
      </patternFill>
    </fill>
    <fill>
      <patternFill patternType="solid">
        <fgColor rgb="FFFFFC00"/>
        <bgColor indexed="64"/>
      </patternFill>
    </fill>
  </fills>
  <borders count="87">
    <border>
      <left/>
      <right/>
      <top/>
      <bottom/>
      <diagonal/>
    </border>
    <border>
      <left/>
      <right style="thin">
        <color indexed="64"/>
      </right>
      <top/>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bottom/>
      <diagonal/>
    </border>
    <border>
      <left/>
      <right/>
      <top style="thin">
        <color indexed="64"/>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8"/>
      </left>
      <right style="hair">
        <color indexed="8"/>
      </right>
      <top style="hair">
        <color indexed="8"/>
      </top>
      <bottom/>
      <diagonal/>
    </border>
    <border>
      <left style="hair">
        <color indexed="8"/>
      </left>
      <right/>
      <top style="hair">
        <color indexed="8"/>
      </top>
      <bottom/>
      <diagonal/>
    </border>
    <border>
      <left/>
      <right style="thin">
        <color indexed="8"/>
      </right>
      <top/>
      <bottom/>
      <diagonal/>
    </border>
    <border>
      <left style="thin">
        <color indexed="64"/>
      </left>
      <right/>
      <top style="thin">
        <color indexed="64"/>
      </top>
      <bottom/>
      <diagonal/>
    </border>
    <border>
      <left/>
      <right style="thin">
        <color indexed="8"/>
      </right>
      <top style="thin">
        <color indexed="8"/>
      </top>
      <bottom/>
      <diagonal/>
    </border>
    <border>
      <left/>
      <right/>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diagonal/>
    </border>
    <border>
      <left/>
      <right/>
      <top style="hair">
        <color indexed="64"/>
      </top>
      <bottom style="hair">
        <color indexed="64"/>
      </bottom>
      <diagonal/>
    </border>
    <border>
      <left style="hair">
        <color indexed="64"/>
      </left>
      <right style="hair">
        <color indexed="64"/>
      </right>
      <top style="thin">
        <color indexed="64"/>
      </top>
      <bottom/>
      <diagonal/>
    </border>
    <border>
      <left style="thin">
        <color indexed="64"/>
      </left>
      <right/>
      <top style="hair">
        <color indexed="64"/>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style="hair">
        <color indexed="64"/>
      </top>
      <bottom style="thin">
        <color indexed="64"/>
      </bottom>
      <diagonal/>
    </border>
    <border>
      <left style="hair">
        <color indexed="8"/>
      </left>
      <right style="hair">
        <color indexed="8"/>
      </right>
      <top style="hair">
        <color indexed="8"/>
      </top>
      <bottom style="hair">
        <color indexed="8"/>
      </bottom>
      <diagonal/>
    </border>
    <border>
      <left style="hair">
        <color indexed="8"/>
      </left>
      <right/>
      <top/>
      <bottom style="thin">
        <color indexed="8"/>
      </bottom>
      <diagonal/>
    </border>
    <border>
      <left/>
      <right style="hair">
        <color indexed="8"/>
      </right>
      <top/>
      <bottom style="thin">
        <color indexed="8"/>
      </bottom>
      <diagonal/>
    </border>
    <border>
      <left/>
      <right/>
      <top/>
      <bottom style="thin">
        <color indexed="8"/>
      </bottom>
      <diagonal/>
    </border>
    <border>
      <left/>
      <right style="hair">
        <color indexed="8"/>
      </right>
      <top style="hair">
        <color indexed="8"/>
      </top>
      <bottom style="hair">
        <color indexed="8"/>
      </bottom>
      <diagonal/>
    </border>
    <border>
      <left/>
      <right style="hair">
        <color indexed="8"/>
      </right>
      <top style="hair">
        <color indexed="8"/>
      </top>
      <bottom/>
      <diagonal/>
    </border>
    <border>
      <left/>
      <right style="hair">
        <color indexed="8"/>
      </right>
      <top style="hair">
        <color indexed="8"/>
      </top>
      <bottom style="thin">
        <color indexed="8"/>
      </bottom>
      <diagonal/>
    </border>
    <border>
      <left style="hair">
        <color indexed="8"/>
      </left>
      <right/>
      <top style="hair">
        <color indexed="8"/>
      </top>
      <bottom style="hair">
        <color indexed="8"/>
      </bottom>
      <diagonal/>
    </border>
    <border>
      <left/>
      <right style="thin">
        <color indexed="8"/>
      </right>
      <top/>
      <bottom style="thin">
        <color indexed="8"/>
      </bottom>
      <diagonal/>
    </border>
    <border>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top style="thin">
        <color indexed="8"/>
      </top>
      <bottom style="hair">
        <color indexed="8"/>
      </bottom>
      <diagonal/>
    </border>
    <border>
      <left style="thin">
        <color indexed="64"/>
      </left>
      <right/>
      <top style="hair">
        <color indexed="64"/>
      </top>
      <bottom/>
      <diagonal/>
    </border>
    <border>
      <left style="thin">
        <color indexed="64"/>
      </left>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8"/>
      </left>
      <right/>
      <top style="thin">
        <color indexed="8"/>
      </top>
      <bottom/>
      <diagonal/>
    </border>
    <border>
      <left/>
      <right/>
      <top style="thin">
        <color indexed="8"/>
      </top>
      <bottom/>
      <diagonal/>
    </border>
    <border>
      <left style="thin">
        <color indexed="64"/>
      </left>
      <right/>
      <top style="hair">
        <color indexed="64"/>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8"/>
      </top>
      <bottom style="hair">
        <color indexed="8"/>
      </bottom>
      <diagonal/>
    </border>
    <border>
      <left style="thin">
        <color indexed="64"/>
      </left>
      <right/>
      <top style="thin">
        <color indexed="8"/>
      </top>
      <bottom/>
      <diagonal/>
    </border>
    <border>
      <left/>
      <right style="hair">
        <color indexed="8"/>
      </right>
      <top style="thin">
        <color indexed="8"/>
      </top>
      <bottom/>
      <diagonal/>
    </border>
    <border>
      <left/>
      <right style="hair">
        <color indexed="8"/>
      </right>
      <top/>
      <bottom/>
      <diagonal/>
    </border>
    <border>
      <left/>
      <right style="thin">
        <color indexed="64"/>
      </right>
      <top style="thin">
        <color indexed="8"/>
      </top>
      <bottom/>
      <diagonal/>
    </border>
    <border>
      <left/>
      <right style="thin">
        <color indexed="64"/>
      </right>
      <top/>
      <bottom style="thin">
        <color indexed="8"/>
      </bottom>
      <diagonal/>
    </border>
    <border>
      <left style="hair">
        <color indexed="8"/>
      </left>
      <right/>
      <top style="hair">
        <color indexed="64"/>
      </top>
      <bottom style="hair">
        <color indexed="64"/>
      </bottom>
      <diagonal/>
    </border>
    <border>
      <left/>
      <right/>
      <top style="hair">
        <color indexed="64"/>
      </top>
      <bottom/>
      <diagonal/>
    </border>
    <border>
      <left style="thin">
        <color indexed="64"/>
      </left>
      <right style="hair">
        <color indexed="8"/>
      </right>
      <top style="hair">
        <color indexed="8"/>
      </top>
      <bottom style="thin">
        <color auto="1"/>
      </bottom>
      <diagonal/>
    </border>
    <border>
      <left style="hair">
        <color indexed="8"/>
      </left>
      <right style="hair">
        <color indexed="8"/>
      </right>
      <top style="hair">
        <color indexed="64"/>
      </top>
      <bottom style="thin">
        <color auto="1"/>
      </bottom>
      <diagonal/>
    </border>
    <border>
      <left style="hair">
        <color indexed="8"/>
      </left>
      <right style="hair">
        <color indexed="8"/>
      </right>
      <top style="hair">
        <color indexed="8"/>
      </top>
      <bottom style="thin">
        <color auto="1"/>
      </bottom>
      <diagonal/>
    </border>
    <border>
      <left style="hair">
        <color indexed="64"/>
      </left>
      <right style="hair">
        <color indexed="64"/>
      </right>
      <top/>
      <bottom style="hair">
        <color indexed="64"/>
      </bottom>
      <diagonal/>
    </border>
    <border>
      <left/>
      <right style="thin">
        <color theme="0" tint="-0.14999847407452621"/>
      </right>
      <top/>
      <bottom/>
      <diagonal/>
    </border>
    <border>
      <left style="thin">
        <color indexed="64"/>
      </left>
      <right/>
      <top style="thin">
        <color indexed="64"/>
      </top>
      <bottom style="thin">
        <color indexed="64"/>
      </bottom>
      <diagonal/>
    </border>
  </borders>
  <cellStyleXfs count="25">
    <xf numFmtId="0" fontId="0" fillId="0" borderId="0">
      <alignment vertical="center"/>
    </xf>
    <xf numFmtId="40" fontId="1" fillId="0" borderId="0" applyFont="0" applyFill="0" applyBorder="0" applyAlignment="0" applyProtection="0"/>
    <xf numFmtId="0" fontId="3" fillId="0" borderId="0">
      <alignment vertical="center"/>
    </xf>
    <xf numFmtId="0" fontId="6" fillId="0" borderId="0"/>
    <xf numFmtId="0" fontId="1" fillId="0" borderId="0"/>
    <xf numFmtId="0" fontId="6"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1" fillId="0" borderId="0"/>
    <xf numFmtId="0" fontId="6" fillId="0" borderId="0"/>
    <xf numFmtId="0" fontId="20" fillId="0" borderId="0">
      <alignment vertical="center"/>
    </xf>
    <xf numFmtId="0" fontId="21" fillId="0" borderId="0" applyNumberFormat="0" applyFill="0" applyBorder="0" applyAlignment="0" applyProtection="0">
      <alignment vertical="center"/>
    </xf>
    <xf numFmtId="0" fontId="24" fillId="0" borderId="0"/>
    <xf numFmtId="0" fontId="22" fillId="0" borderId="0" applyNumberFormat="0" applyFill="0" applyBorder="0" applyAlignment="0" applyProtection="0"/>
    <xf numFmtId="0" fontId="5" fillId="0" borderId="0"/>
    <xf numFmtId="0" fontId="6" fillId="0" borderId="0"/>
  </cellStyleXfs>
  <cellXfs count="880">
    <xf numFmtId="0" fontId="0" fillId="0" borderId="0" xfId="0">
      <alignment vertical="center"/>
    </xf>
    <xf numFmtId="164" fontId="7" fillId="0" borderId="0" xfId="0" applyNumberFormat="1" applyFont="1" applyFill="1" applyBorder="1" applyAlignment="1" applyProtection="1">
      <alignment horizontal="right" vertical="center"/>
    </xf>
    <xf numFmtId="0" fontId="7" fillId="0" borderId="0" xfId="0" applyFont="1" applyFill="1" applyBorder="1" applyAlignment="1" applyProtection="1">
      <alignment vertical="center"/>
    </xf>
    <xf numFmtId="0" fontId="7" fillId="0" borderId="0" xfId="0" applyNumberFormat="1" applyFont="1" applyFill="1" applyBorder="1" applyAlignment="1" applyProtection="1">
      <alignment horizontal="right"/>
    </xf>
    <xf numFmtId="3" fontId="2" fillId="0" borderId="2" xfId="0" applyNumberFormat="1" applyFont="1" applyFill="1" applyBorder="1" applyAlignment="1" applyProtection="1">
      <alignment horizontal="center" vertical="center"/>
    </xf>
    <xf numFmtId="3" fontId="2" fillId="0" borderId="2" xfId="0" applyNumberFormat="1" applyFont="1" applyFill="1" applyBorder="1" applyAlignment="1" applyProtection="1">
      <alignment horizontal="center" vertical="center" wrapText="1"/>
    </xf>
    <xf numFmtId="0" fontId="7" fillId="0" borderId="0" xfId="5" applyFont="1" applyFill="1" applyAlignment="1"/>
    <xf numFmtId="0" fontId="7" fillId="0" borderId="0" xfId="3" applyFont="1" applyFill="1" applyAlignment="1"/>
    <xf numFmtId="0" fontId="7" fillId="0" borderId="0" xfId="10" applyFont="1" applyFill="1" applyAlignment="1"/>
    <xf numFmtId="0" fontId="7" fillId="0" borderId="1" xfId="0" applyNumberFormat="1" applyFont="1" applyFill="1" applyBorder="1" applyAlignment="1" applyProtection="1">
      <alignment horizontal="center"/>
    </xf>
    <xf numFmtId="0" fontId="3" fillId="0" borderId="0" xfId="0" applyNumberFormat="1" applyFont="1" applyFill="1" applyBorder="1" applyAlignment="1" applyProtection="1"/>
    <xf numFmtId="0" fontId="3" fillId="0" borderId="0" xfId="0" applyNumberFormat="1" applyFont="1" applyFill="1" applyBorder="1" applyAlignment="1" applyProtection="1">
      <alignment horizontal="left"/>
    </xf>
    <xf numFmtId="169" fontId="2" fillId="0" borderId="0" xfId="0" applyNumberFormat="1" applyFont="1" applyFill="1" applyBorder="1" applyAlignment="1" applyProtection="1">
      <protection locked="0"/>
    </xf>
    <xf numFmtId="169" fontId="2" fillId="0" borderId="0" xfId="0" applyNumberFormat="1" applyFont="1" applyFill="1" applyBorder="1" applyAlignment="1" applyProtection="1"/>
    <xf numFmtId="0" fontId="3" fillId="0" borderId="0" xfId="3" applyFont="1" applyFill="1" applyAlignment="1"/>
    <xf numFmtId="0" fontId="3" fillId="0" borderId="0" xfId="5" applyFont="1" applyFill="1" applyAlignment="1"/>
    <xf numFmtId="0" fontId="3" fillId="0" borderId="0" xfId="16" applyFont="1" applyFill="1" applyAlignment="1"/>
    <xf numFmtId="0" fontId="3" fillId="0" borderId="0" xfId="15" applyFont="1" applyFill="1" applyAlignment="1"/>
    <xf numFmtId="0" fontId="3" fillId="0" borderId="0" xfId="9" applyFont="1" applyFill="1" applyBorder="1" applyAlignment="1"/>
    <xf numFmtId="0" fontId="3" fillId="0" borderId="0" xfId="9" applyFont="1" applyFill="1" applyAlignment="1"/>
    <xf numFmtId="0" fontId="3" fillId="0" borderId="0" xfId="10" applyFont="1" applyFill="1" applyAlignment="1"/>
    <xf numFmtId="180" fontId="3" fillId="0" borderId="0" xfId="15" applyNumberFormat="1" applyFont="1" applyFill="1" applyAlignment="1"/>
    <xf numFmtId="180" fontId="3" fillId="0" borderId="0" xfId="10" applyNumberFormat="1" applyFont="1" applyFill="1" applyAlignment="1"/>
    <xf numFmtId="180" fontId="7" fillId="0" borderId="0" xfId="10" applyNumberFormat="1" applyFont="1" applyFill="1" applyAlignment="1"/>
    <xf numFmtId="177" fontId="3" fillId="0" borderId="0" xfId="6" applyNumberFormat="1" applyFont="1" applyFill="1" applyBorder="1" applyAlignment="1"/>
    <xf numFmtId="0" fontId="3" fillId="0" borderId="0" xfId="15" applyFont="1" applyFill="1" applyBorder="1" applyAlignment="1"/>
    <xf numFmtId="0" fontId="3" fillId="0" borderId="0" xfId="16" applyFont="1" applyFill="1" applyBorder="1" applyAlignment="1"/>
    <xf numFmtId="0" fontId="3" fillId="0" borderId="0" xfId="3" applyFont="1" applyFill="1" applyBorder="1" applyAlignment="1">
      <alignment horizontal="left" wrapText="1" indent="1"/>
    </xf>
    <xf numFmtId="0" fontId="3" fillId="0" borderId="0" xfId="3" applyFont="1" applyFill="1" applyBorder="1" applyAlignment="1">
      <alignment wrapText="1"/>
    </xf>
    <xf numFmtId="0" fontId="3" fillId="0" borderId="0" xfId="3" applyFont="1" applyFill="1" applyBorder="1" applyAlignment="1">
      <alignment horizontal="left" indent="1"/>
    </xf>
    <xf numFmtId="0" fontId="3" fillId="0" borderId="0" xfId="3" applyFont="1" applyFill="1" applyBorder="1" applyAlignment="1"/>
    <xf numFmtId="0" fontId="7" fillId="0" borderId="0" xfId="3" applyFont="1" applyFill="1" applyBorder="1" applyAlignment="1"/>
    <xf numFmtId="0" fontId="3" fillId="0" borderId="0" xfId="3" applyFont="1" applyFill="1" applyBorder="1" applyAlignment="1">
      <alignment horizontal="left" wrapText="1"/>
    </xf>
    <xf numFmtId="174" fontId="2" fillId="0" borderId="0" xfId="0" applyNumberFormat="1" applyFont="1" applyFill="1" applyBorder="1" applyAlignment="1" applyProtection="1">
      <protection locked="0"/>
    </xf>
    <xf numFmtId="174" fontId="2" fillId="0" borderId="0" xfId="0" applyNumberFormat="1" applyFont="1" applyFill="1" applyBorder="1" applyAlignment="1" applyProtection="1"/>
    <xf numFmtId="0" fontId="2" fillId="0" borderId="0" xfId="0" applyFont="1" applyFill="1" applyBorder="1" applyAlignment="1">
      <alignment horizontal="left"/>
    </xf>
    <xf numFmtId="0" fontId="2" fillId="0" borderId="0" xfId="0" applyFont="1" applyFill="1" applyBorder="1" applyAlignment="1">
      <alignment horizontal="center" wrapText="1"/>
    </xf>
    <xf numFmtId="0" fontId="2" fillId="0" borderId="0" xfId="0" applyFont="1" applyFill="1" applyBorder="1" applyAlignment="1">
      <alignment wrapText="1"/>
    </xf>
    <xf numFmtId="0" fontId="2" fillId="0" borderId="0" xfId="0" applyFont="1" applyFill="1" applyAlignment="1"/>
    <xf numFmtId="0" fontId="2" fillId="0" borderId="1" xfId="0" applyFont="1" applyFill="1" applyBorder="1" applyAlignment="1">
      <alignment horizontal="center" wrapText="1"/>
    </xf>
    <xf numFmtId="0" fontId="2" fillId="0" borderId="12" xfId="2" applyFont="1" applyFill="1" applyBorder="1" applyAlignment="1" applyProtection="1">
      <alignment horizontal="center" vertical="center" wrapText="1"/>
    </xf>
    <xf numFmtId="0" fontId="2" fillId="0" borderId="6" xfId="2" applyFont="1" applyFill="1" applyBorder="1" applyAlignment="1" applyProtection="1">
      <alignment horizontal="center" vertical="center" wrapText="1"/>
    </xf>
    <xf numFmtId="0" fontId="5" fillId="0" borderId="0" xfId="8" applyFont="1" applyFill="1"/>
    <xf numFmtId="0" fontId="2" fillId="0" borderId="2" xfId="17" applyFont="1" applyFill="1" applyBorder="1" applyAlignment="1">
      <alignment horizontal="center" vertical="center" wrapText="1"/>
    </xf>
    <xf numFmtId="0" fontId="2" fillId="0" borderId="1" xfId="0" applyNumberFormat="1" applyFont="1" applyFill="1" applyBorder="1" applyAlignment="1">
      <alignment horizontal="center"/>
    </xf>
    <xf numFmtId="0" fontId="2" fillId="0" borderId="1" xfId="0" applyNumberFormat="1" applyFont="1" applyFill="1" applyBorder="1" applyAlignment="1" applyProtection="1">
      <alignment horizontal="center"/>
    </xf>
    <xf numFmtId="0" fontId="2" fillId="0" borderId="0" xfId="12" applyFont="1" applyFill="1"/>
    <xf numFmtId="0" fontId="6" fillId="0" borderId="0" xfId="12" applyFont="1" applyFill="1"/>
    <xf numFmtId="0" fontId="6" fillId="0" borderId="0" xfId="12" applyFont="1" applyFill="1" applyProtection="1"/>
    <xf numFmtId="169" fontId="2" fillId="0" borderId="0" xfId="0" applyNumberFormat="1" applyFont="1" applyFill="1" applyAlignment="1" applyProtection="1">
      <alignment horizontal="right" vertical="center"/>
    </xf>
    <xf numFmtId="169" fontId="2" fillId="0" borderId="0" xfId="12" applyNumberFormat="1" applyFont="1" applyFill="1"/>
    <xf numFmtId="0" fontId="6" fillId="0" borderId="0" xfId="12" applyFont="1" applyFill="1" applyAlignment="1"/>
    <xf numFmtId="0" fontId="7" fillId="0" borderId="0" xfId="9" applyFont="1" applyFill="1" applyAlignment="1"/>
    <xf numFmtId="0" fontId="2" fillId="0" borderId="0" xfId="9" applyFont="1" applyFill="1" applyAlignment="1"/>
    <xf numFmtId="3" fontId="2" fillId="0" borderId="0" xfId="9" applyNumberFormat="1" applyFont="1" applyFill="1" applyBorder="1" applyAlignment="1">
      <alignment horizontal="center" vertical="center"/>
    </xf>
    <xf numFmtId="0" fontId="3" fillId="0" borderId="0" xfId="10" applyFont="1" applyFill="1" applyAlignment="1">
      <alignment vertical="top"/>
    </xf>
    <xf numFmtId="0" fontId="2" fillId="0" borderId="0" xfId="10" applyFont="1" applyFill="1" applyAlignment="1">
      <alignment wrapText="1"/>
    </xf>
    <xf numFmtId="0" fontId="2" fillId="0" borderId="0" xfId="10" applyFont="1" applyFill="1" applyAlignment="1"/>
    <xf numFmtId="3" fontId="2" fillId="0" borderId="0" xfId="10" applyNumberFormat="1" applyFont="1" applyFill="1" applyBorder="1" applyAlignment="1" applyProtection="1">
      <alignment horizontal="center" vertical="center" wrapText="1"/>
    </xf>
    <xf numFmtId="3" fontId="2" fillId="0" borderId="2" xfId="10" applyNumberFormat="1" applyFont="1" applyFill="1" applyBorder="1" applyAlignment="1" applyProtection="1">
      <alignment horizontal="center" vertical="center" wrapText="1"/>
    </xf>
    <xf numFmtId="3" fontId="2" fillId="0" borderId="14" xfId="10" applyNumberFormat="1" applyFont="1" applyFill="1" applyBorder="1" applyAlignment="1" applyProtection="1">
      <alignment horizontal="center" vertical="center" wrapText="1"/>
    </xf>
    <xf numFmtId="0" fontId="2" fillId="0" borderId="0" xfId="15" applyFont="1" applyFill="1" applyAlignment="1">
      <alignment wrapText="1"/>
    </xf>
    <xf numFmtId="0" fontId="2" fillId="0" borderId="16"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180" fontId="2" fillId="0" borderId="0" xfId="15" applyNumberFormat="1" applyFont="1" applyFill="1" applyBorder="1" applyAlignment="1"/>
    <xf numFmtId="0" fontId="2" fillId="0" borderId="0" xfId="15" applyFont="1" applyFill="1" applyBorder="1" applyAlignment="1"/>
    <xf numFmtId="0" fontId="5" fillId="0" borderId="0" xfId="8" applyFont="1" applyFill="1" applyAlignment="1">
      <alignment vertical="top"/>
    </xf>
    <xf numFmtId="0" fontId="2" fillId="0" borderId="18" xfId="8" applyFont="1" applyFill="1" applyBorder="1" applyAlignment="1">
      <alignment horizontal="center" vertical="center" wrapText="1"/>
    </xf>
    <xf numFmtId="0" fontId="5" fillId="0" borderId="0" xfId="8" applyFont="1" applyFill="1" applyProtection="1"/>
    <xf numFmtId="0" fontId="13" fillId="0" borderId="0" xfId="8" applyFont="1" applyFill="1"/>
    <xf numFmtId="0" fontId="1" fillId="0" borderId="0" xfId="8" applyFont="1" applyFill="1"/>
    <xf numFmtId="0" fontId="1" fillId="0" borderId="0" xfId="8" applyFont="1" applyFill="1" applyAlignment="1">
      <alignment vertical="top"/>
    </xf>
    <xf numFmtId="0" fontId="6" fillId="0" borderId="0" xfId="18" applyFont="1" applyFill="1"/>
    <xf numFmtId="0" fontId="2" fillId="0" borderId="0" xfId="18" applyFont="1" applyFill="1"/>
    <xf numFmtId="0" fontId="16" fillId="0" borderId="0" xfId="18" applyFont="1" applyFill="1"/>
    <xf numFmtId="0" fontId="7" fillId="0" borderId="0" xfId="15" applyNumberFormat="1" applyFont="1" applyFill="1" applyAlignment="1" applyProtection="1">
      <alignment vertical="top"/>
    </xf>
    <xf numFmtId="0" fontId="7" fillId="0" borderId="0" xfId="15" applyNumberFormat="1" applyFont="1" applyFill="1" applyAlignment="1" applyProtection="1"/>
    <xf numFmtId="3" fontId="2" fillId="0" borderId="5" xfId="15" applyNumberFormat="1" applyFont="1" applyFill="1" applyBorder="1" applyAlignment="1">
      <alignment horizontal="center" vertical="center" wrapText="1"/>
    </xf>
    <xf numFmtId="0" fontId="7" fillId="0" borderId="0" xfId="17" applyFont="1" applyFill="1" applyBorder="1" applyAlignment="1">
      <alignment horizontal="left" vertical="top" indent="2"/>
    </xf>
    <xf numFmtId="0" fontId="7" fillId="0" borderId="0" xfId="17" applyFont="1" applyFill="1" applyBorder="1" applyAlignment="1">
      <alignment horizontal="left"/>
    </xf>
    <xf numFmtId="0" fontId="6" fillId="0" borderId="0" xfId="18" applyFont="1" applyFill="1" applyAlignment="1"/>
    <xf numFmtId="3" fontId="16" fillId="0" borderId="0" xfId="18" applyNumberFormat="1" applyFont="1" applyFill="1" applyBorder="1" applyAlignment="1">
      <alignment horizontal="right" wrapText="1" indent="1"/>
    </xf>
    <xf numFmtId="0" fontId="2" fillId="0" borderId="14" xfId="2" applyFont="1" applyFill="1" applyBorder="1" applyAlignment="1">
      <alignment horizontal="center" vertical="center" wrapText="1"/>
    </xf>
    <xf numFmtId="169" fontId="2" fillId="0" borderId="4" xfId="0" applyNumberFormat="1" applyFont="1" applyFill="1" applyBorder="1" applyAlignment="1" applyProtection="1">
      <alignment horizontal="center" vertical="center"/>
    </xf>
    <xf numFmtId="169" fontId="2" fillId="0" borderId="2" xfId="0" applyNumberFormat="1" applyFont="1" applyFill="1" applyBorder="1" applyAlignment="1" applyProtection="1">
      <alignment horizontal="center" vertical="center"/>
    </xf>
    <xf numFmtId="0" fontId="6" fillId="0" borderId="0" xfId="12" applyFont="1" applyFill="1" applyAlignment="1">
      <alignment vertical="top"/>
    </xf>
    <xf numFmtId="0" fontId="6" fillId="0" borderId="0" xfId="12" applyFont="1" applyFill="1" applyAlignment="1">
      <alignment vertical="center"/>
    </xf>
    <xf numFmtId="0" fontId="3" fillId="0" borderId="0" xfId="0" applyNumberFormat="1" applyFont="1" applyFill="1" applyAlignment="1" applyProtection="1">
      <alignment horizontal="right" vertical="center"/>
    </xf>
    <xf numFmtId="0" fontId="2" fillId="0" borderId="2" xfId="0" applyFont="1" applyFill="1" applyBorder="1" applyAlignment="1" applyProtection="1">
      <alignment horizontal="center" vertical="center" wrapText="1"/>
    </xf>
    <xf numFmtId="169" fontId="2" fillId="0" borderId="0" xfId="0" applyNumberFormat="1" applyFont="1" applyFill="1" applyAlignment="1" applyProtection="1">
      <alignment horizontal="right" vertical="center"/>
      <protection locked="0"/>
    </xf>
    <xf numFmtId="0" fontId="6" fillId="0" borderId="0" xfId="12" applyFont="1" applyFill="1" applyProtection="1">
      <protection locked="0"/>
    </xf>
    <xf numFmtId="0" fontId="3" fillId="0" borderId="0" xfId="0" applyNumberFormat="1" applyFont="1" applyFill="1" applyAlignment="1" applyProtection="1">
      <alignment horizontal="right"/>
    </xf>
    <xf numFmtId="0" fontId="3" fillId="0" borderId="0" xfId="4" applyFont="1" applyFill="1" applyProtection="1"/>
    <xf numFmtId="0" fontId="3" fillId="0" borderId="0" xfId="4" applyFont="1" applyFill="1" applyAlignment="1" applyProtection="1"/>
    <xf numFmtId="0" fontId="1" fillId="0" borderId="0" xfId="4" applyFont="1" applyFill="1" applyProtection="1"/>
    <xf numFmtId="181" fontId="3" fillId="0" borderId="0" xfId="15" applyNumberFormat="1" applyFont="1" applyFill="1" applyAlignment="1"/>
    <xf numFmtId="3" fontId="7" fillId="0" borderId="24" xfId="7" applyNumberFormat="1" applyFont="1" applyFill="1" applyBorder="1" applyAlignment="1" applyProtection="1">
      <alignment vertical="top"/>
    </xf>
    <xf numFmtId="181" fontId="7" fillId="0" borderId="24" xfId="7" applyNumberFormat="1" applyFont="1" applyFill="1" applyBorder="1" applyAlignment="1" applyProtection="1">
      <alignment vertical="top"/>
    </xf>
    <xf numFmtId="3" fontId="2" fillId="0" borderId="2" xfId="7" applyNumberFormat="1" applyFont="1" applyFill="1" applyBorder="1" applyAlignment="1" applyProtection="1">
      <alignment horizontal="centerContinuous" vertical="center"/>
    </xf>
    <xf numFmtId="0" fontId="2" fillId="0" borderId="0" xfId="16" applyFont="1" applyFill="1" applyAlignment="1"/>
    <xf numFmtId="179" fontId="2" fillId="0" borderId="2" xfId="16" applyNumberFormat="1" applyFont="1" applyFill="1" applyBorder="1" applyAlignment="1" applyProtection="1">
      <alignment horizontal="center" vertical="center" wrapText="1"/>
    </xf>
    <xf numFmtId="0" fontId="7" fillId="0" borderId="24" xfId="16" applyNumberFormat="1" applyFont="1" applyFill="1" applyBorder="1" applyAlignment="1">
      <alignment vertical="top"/>
    </xf>
    <xf numFmtId="3" fontId="2" fillId="0" borderId="0" xfId="5" applyNumberFormat="1" applyFont="1" applyFill="1" applyBorder="1" applyAlignment="1">
      <alignment horizontal="center" vertical="center" wrapText="1"/>
    </xf>
    <xf numFmtId="0" fontId="3" fillId="0" borderId="0" xfId="9" applyFont="1" applyFill="1" applyBorder="1" applyAlignment="1">
      <alignment horizontal="left" wrapText="1"/>
    </xf>
    <xf numFmtId="0" fontId="2" fillId="0" borderId="0" xfId="5" applyFont="1" applyFill="1" applyAlignment="1"/>
    <xf numFmtId="0" fontId="2" fillId="0" borderId="0" xfId="3" applyFont="1" applyFill="1" applyBorder="1" applyAlignment="1">
      <alignment horizontal="center" vertical="center" wrapText="1"/>
    </xf>
    <xf numFmtId="0" fontId="2" fillId="0" borderId="0" xfId="3" applyFont="1" applyFill="1" applyAlignment="1"/>
    <xf numFmtId="3" fontId="2" fillId="0" borderId="0" xfId="3" applyNumberFormat="1" applyFont="1" applyFill="1" applyBorder="1" applyAlignment="1" applyProtection="1">
      <alignment horizontal="centerContinuous" vertical="center" wrapText="1"/>
    </xf>
    <xf numFmtId="3" fontId="9" fillId="0" borderId="0" xfId="0" applyNumberFormat="1" applyFont="1" applyFill="1" applyAlignment="1">
      <alignment vertical="center"/>
    </xf>
    <xf numFmtId="0" fontId="4" fillId="0" borderId="0" xfId="0" applyFont="1" applyFill="1">
      <alignment vertical="center"/>
    </xf>
    <xf numFmtId="3" fontId="2" fillId="0" borderId="2" xfId="0" applyNumberFormat="1" applyFont="1" applyFill="1" applyBorder="1" applyAlignment="1">
      <alignment horizontal="center" vertical="center" wrapText="1"/>
    </xf>
    <xf numFmtId="177" fontId="2" fillId="0" borderId="0" xfId="0" applyNumberFormat="1" applyFont="1" applyFill="1" applyBorder="1" applyAlignment="1" applyProtection="1">
      <alignment horizontal="right" vertical="center"/>
    </xf>
    <xf numFmtId="186" fontId="2" fillId="0" borderId="0" xfId="0" applyNumberFormat="1" applyFont="1" applyFill="1" applyAlignment="1" applyProtection="1">
      <alignment horizontal="right" vertical="center"/>
      <protection locked="0"/>
    </xf>
    <xf numFmtId="177" fontId="2" fillId="0" borderId="0" xfId="0" applyNumberFormat="1" applyFont="1" applyFill="1" applyBorder="1" applyAlignment="1" applyProtection="1">
      <alignment horizontal="right" vertical="center"/>
      <protection locked="0"/>
    </xf>
    <xf numFmtId="185" fontId="2" fillId="0" borderId="0" xfId="0" applyNumberFormat="1" applyFont="1" applyFill="1" applyBorder="1" applyAlignment="1" applyProtection="1">
      <alignment horizontal="right" vertical="center"/>
      <protection locked="0"/>
    </xf>
    <xf numFmtId="0" fontId="2" fillId="0" borderId="0" xfId="0" applyNumberFormat="1" applyFont="1" applyFill="1" applyBorder="1" applyAlignment="1" applyProtection="1">
      <alignment horizontal="left" indent="1"/>
    </xf>
    <xf numFmtId="0" fontId="4" fillId="0" borderId="0" xfId="6" applyFont="1" applyFill="1"/>
    <xf numFmtId="0" fontId="4" fillId="0" borderId="0" xfId="6" applyFont="1" applyFill="1" applyAlignment="1" applyProtection="1">
      <alignment vertical="center"/>
    </xf>
    <xf numFmtId="0" fontId="4" fillId="0" borderId="0" xfId="6" applyFont="1" applyFill="1" applyProtection="1"/>
    <xf numFmtId="0" fontId="4" fillId="0" borderId="0" xfId="6" applyFont="1" applyFill="1" applyAlignment="1"/>
    <xf numFmtId="0" fontId="9" fillId="0" borderId="0" xfId="6" applyFont="1" applyFill="1" applyAlignment="1" applyProtection="1"/>
    <xf numFmtId="168" fontId="4" fillId="0" borderId="0" xfId="6" applyNumberFormat="1" applyFont="1" applyFill="1"/>
    <xf numFmtId="0" fontId="2" fillId="0" borderId="0" xfId="0" applyFont="1" applyFill="1" applyAlignment="1">
      <alignment vertical="center"/>
    </xf>
    <xf numFmtId="0" fontId="2" fillId="0" borderId="0" xfId="0" applyFont="1" applyFill="1" applyAlignment="1" applyProtection="1">
      <alignment vertical="center"/>
    </xf>
    <xf numFmtId="0" fontId="2" fillId="0" borderId="10" xfId="12" applyFont="1" applyFill="1" applyBorder="1" applyAlignment="1"/>
    <xf numFmtId="0" fontId="2" fillId="0" borderId="0" xfId="12" applyFont="1" applyFill="1" applyAlignment="1"/>
    <xf numFmtId="0" fontId="10" fillId="0" borderId="0" xfId="12" applyFont="1" applyFill="1" applyAlignment="1"/>
    <xf numFmtId="0" fontId="10" fillId="0" borderId="0" xfId="0" applyFont="1" applyFill="1" applyBorder="1" applyAlignment="1">
      <alignment wrapText="1"/>
    </xf>
    <xf numFmtId="0" fontId="2" fillId="0" borderId="0" xfId="0" applyNumberFormat="1" applyFont="1" applyFill="1" applyAlignment="1" applyProtection="1">
      <alignment horizontal="left" indent="1"/>
    </xf>
    <xf numFmtId="0" fontId="2" fillId="0" borderId="0" xfId="0" applyFont="1" applyFill="1" applyBorder="1" applyAlignment="1" applyProtection="1">
      <alignment horizontal="left"/>
    </xf>
    <xf numFmtId="0" fontId="2" fillId="0" borderId="1" xfId="0" applyNumberFormat="1" applyFont="1" applyFill="1" applyBorder="1" applyAlignment="1" applyProtection="1">
      <alignment horizontal="left"/>
    </xf>
    <xf numFmtId="0" fontId="2" fillId="0" borderId="0" xfId="0" applyNumberFormat="1" applyFont="1" applyFill="1" applyAlignment="1">
      <alignment horizontal="left" indent="1"/>
    </xf>
    <xf numFmtId="0" fontId="10" fillId="0" borderId="0" xfId="0" applyFont="1" applyFill="1" applyBorder="1" applyAlignment="1">
      <alignment horizontal="left"/>
    </xf>
    <xf numFmtId="0" fontId="2" fillId="0" borderId="0" xfId="0" applyFont="1" applyFill="1" applyAlignment="1">
      <alignment vertical="top" wrapText="1"/>
    </xf>
    <xf numFmtId="0" fontId="2" fillId="0" borderId="0" xfId="12" applyFont="1" applyFill="1" applyBorder="1" applyAlignment="1">
      <alignment horizontal="left"/>
    </xf>
    <xf numFmtId="0" fontId="2" fillId="0" borderId="1" xfId="0" applyFont="1" applyFill="1" applyBorder="1" applyAlignment="1">
      <alignment horizontal="center"/>
    </xf>
    <xf numFmtId="0" fontId="10" fillId="0" borderId="1" xfId="0" applyFont="1" applyFill="1" applyBorder="1" applyAlignment="1">
      <alignment horizontal="center"/>
    </xf>
    <xf numFmtId="0" fontId="10" fillId="0" borderId="0" xfId="0" applyFont="1" applyFill="1" applyAlignment="1">
      <alignment horizontal="right" vertical="center" indent="1"/>
    </xf>
    <xf numFmtId="0" fontId="2" fillId="0" borderId="0" xfId="0" applyFont="1" applyFill="1" applyBorder="1" applyAlignment="1">
      <alignment horizontal="left" vertical="center" wrapText="1" indent="2"/>
    </xf>
    <xf numFmtId="0" fontId="6" fillId="0" borderId="0" xfId="12" applyFont="1" applyFill="1" applyBorder="1" applyAlignment="1"/>
    <xf numFmtId="0" fontId="7" fillId="0" borderId="0" xfId="0" applyFont="1" applyFill="1" applyAlignment="1" applyProtection="1">
      <alignment vertical="top"/>
    </xf>
    <xf numFmtId="0" fontId="7" fillId="0" borderId="0" xfId="0" applyFont="1" applyFill="1" applyProtection="1">
      <alignment vertical="center"/>
    </xf>
    <xf numFmtId="0" fontId="3" fillId="0" borderId="0" xfId="0" applyFont="1" applyFill="1" applyBorder="1" applyAlignment="1" applyProtection="1">
      <alignment vertical="center"/>
    </xf>
    <xf numFmtId="165" fontId="3" fillId="0" borderId="0" xfId="0" applyNumberFormat="1" applyFont="1" applyFill="1" applyBorder="1" applyAlignment="1" applyProtection="1">
      <alignment vertical="center"/>
    </xf>
    <xf numFmtId="0" fontId="2" fillId="0" borderId="0" xfId="0" applyFont="1" applyFill="1" applyProtection="1">
      <alignment vertical="center"/>
    </xf>
    <xf numFmtId="0" fontId="3" fillId="0" borderId="1" xfId="0" applyNumberFormat="1" applyFont="1" applyFill="1" applyBorder="1" applyAlignment="1" applyProtection="1">
      <alignment horizontal="center"/>
    </xf>
    <xf numFmtId="173" fontId="3" fillId="0" borderId="1" xfId="0" applyNumberFormat="1" applyFont="1" applyFill="1" applyBorder="1" applyAlignment="1" applyProtection="1">
      <alignment horizontal="right"/>
    </xf>
    <xf numFmtId="0" fontId="7" fillId="0" borderId="24" xfId="4" applyNumberFormat="1" applyFont="1" applyFill="1" applyBorder="1" applyAlignment="1" applyProtection="1">
      <alignment vertical="top"/>
    </xf>
    <xf numFmtId="167" fontId="7" fillId="0" borderId="24" xfId="0" applyNumberFormat="1" applyFont="1" applyFill="1" applyBorder="1" applyAlignment="1">
      <alignment vertical="top"/>
    </xf>
    <xf numFmtId="184" fontId="3" fillId="0" borderId="0" xfId="12" applyNumberFormat="1" applyFont="1" applyFill="1" applyAlignment="1"/>
    <xf numFmtId="0" fontId="3" fillId="0" borderId="0" xfId="0" applyFont="1" applyFill="1">
      <alignment vertical="center"/>
    </xf>
    <xf numFmtId="0" fontId="3" fillId="0" borderId="0" xfId="0" applyFont="1" applyFill="1" applyAlignment="1" applyProtection="1"/>
    <xf numFmtId="0" fontId="7" fillId="0" borderId="0" xfId="18" applyFont="1" applyFill="1" applyAlignment="1">
      <alignment vertical="top"/>
    </xf>
    <xf numFmtId="0" fontId="7" fillId="0" borderId="0" xfId="3" applyFont="1" applyFill="1" applyBorder="1" applyAlignment="1">
      <alignment vertical="top"/>
    </xf>
    <xf numFmtId="0" fontId="7" fillId="0" borderId="24" xfId="6" applyFont="1" applyFill="1" applyBorder="1" applyAlignment="1">
      <alignment vertical="top"/>
    </xf>
    <xf numFmtId="0" fontId="7" fillId="0" borderId="24" xfId="2" applyFont="1" applyFill="1" applyBorder="1" applyAlignment="1">
      <alignment vertical="top" wrapText="1"/>
    </xf>
    <xf numFmtId="0" fontId="7" fillId="0" borderId="24" xfId="2" applyFont="1" applyFill="1" applyBorder="1" applyAlignment="1">
      <alignment horizontal="left" vertical="top" indent="2"/>
    </xf>
    <xf numFmtId="0" fontId="7" fillId="0" borderId="0" xfId="17" applyFont="1" applyFill="1" applyBorder="1" applyAlignment="1"/>
    <xf numFmtId="0" fontId="7" fillId="0" borderId="24" xfId="15" applyNumberFormat="1" applyFont="1" applyFill="1" applyBorder="1" applyAlignment="1" applyProtection="1">
      <alignment vertical="top"/>
    </xf>
    <xf numFmtId="0" fontId="7" fillId="0" borderId="24" xfId="8" applyFont="1" applyFill="1" applyBorder="1" applyAlignment="1">
      <alignment vertical="top"/>
    </xf>
    <xf numFmtId="0" fontId="7" fillId="0" borderId="24" xfId="8" applyFont="1" applyFill="1" applyBorder="1" applyAlignment="1">
      <alignment horizontal="left" vertical="top" indent="2"/>
    </xf>
    <xf numFmtId="0" fontId="7" fillId="0" borderId="24" xfId="15" applyNumberFormat="1" applyFont="1" applyFill="1" applyBorder="1" applyAlignment="1" applyProtection="1">
      <alignment horizontal="left" vertical="top" indent="2"/>
    </xf>
    <xf numFmtId="0" fontId="7" fillId="0" borderId="24" xfId="9" applyFont="1" applyFill="1" applyBorder="1" applyAlignment="1">
      <alignment vertical="top"/>
    </xf>
    <xf numFmtId="0" fontId="7" fillId="0" borderId="24" xfId="9" applyFont="1" applyFill="1" applyBorder="1" applyAlignment="1">
      <alignment horizontal="left" vertical="top" indent="1"/>
    </xf>
    <xf numFmtId="0" fontId="7" fillId="0" borderId="24" xfId="9" applyFont="1" applyFill="1" applyBorder="1" applyAlignment="1">
      <alignment horizontal="left" vertical="top" indent="2"/>
    </xf>
    <xf numFmtId="0" fontId="3" fillId="0" borderId="0" xfId="0" applyFont="1" applyFill="1" applyAlignment="1">
      <alignment vertical="top"/>
    </xf>
    <xf numFmtId="0" fontId="7" fillId="0" borderId="24" xfId="9" applyFont="1" applyFill="1" applyBorder="1" applyAlignment="1">
      <alignment vertical="top" wrapText="1"/>
    </xf>
    <xf numFmtId="170" fontId="2" fillId="0" borderId="0" xfId="2" applyNumberFormat="1" applyFont="1" applyFill="1" applyAlignment="1" applyProtection="1"/>
    <xf numFmtId="170" fontId="10" fillId="0" borderId="0" xfId="2" applyNumberFormat="1" applyFont="1" applyFill="1" applyAlignment="1" applyProtection="1"/>
    <xf numFmtId="0" fontId="11" fillId="0" borderId="1" xfId="0" applyNumberFormat="1" applyFont="1" applyFill="1" applyBorder="1" applyAlignment="1" applyProtection="1">
      <alignment horizontal="center" vertical="center"/>
    </xf>
    <xf numFmtId="0" fontId="3" fillId="0" borderId="1" xfId="0" applyNumberFormat="1" applyFont="1" applyFill="1" applyBorder="1" applyAlignment="1" applyProtection="1"/>
    <xf numFmtId="0" fontId="3" fillId="0" borderId="0" xfId="0" applyNumberFormat="1" applyFont="1" applyFill="1" applyBorder="1" applyAlignment="1" applyProtection="1">
      <alignment horizontal="left" indent="1"/>
    </xf>
    <xf numFmtId="187" fontId="3" fillId="0" borderId="0" xfId="15" applyNumberFormat="1" applyFont="1" applyFill="1" applyAlignment="1"/>
    <xf numFmtId="187" fontId="7" fillId="0" borderId="24" xfId="7" applyNumberFormat="1" applyFont="1" applyFill="1" applyBorder="1" applyAlignment="1" applyProtection="1">
      <alignment vertical="top"/>
    </xf>
    <xf numFmtId="187" fontId="2" fillId="0" borderId="2" xfId="7" applyNumberFormat="1" applyFont="1" applyFill="1" applyBorder="1" applyAlignment="1" applyProtection="1">
      <alignment horizontal="center" vertical="center"/>
    </xf>
    <xf numFmtId="187" fontId="2" fillId="0" borderId="14" xfId="7" applyNumberFormat="1" applyFont="1" applyFill="1" applyBorder="1" applyAlignment="1" applyProtection="1">
      <alignment horizontal="center" vertical="center"/>
    </xf>
    <xf numFmtId="187" fontId="2" fillId="0" borderId="0" xfId="7" applyNumberFormat="1" applyFont="1" applyFill="1" applyBorder="1" applyAlignment="1" applyProtection="1">
      <alignment horizontal="center" vertical="center"/>
    </xf>
    <xf numFmtId="0" fontId="2" fillId="0" borderId="0" xfId="0" applyNumberFormat="1" applyFont="1" applyFill="1" applyBorder="1" applyAlignment="1" applyProtection="1"/>
    <xf numFmtId="3" fontId="2" fillId="0" borderId="2" xfId="15" applyNumberFormat="1" applyFont="1" applyFill="1" applyBorder="1" applyAlignment="1">
      <alignment horizontal="center" vertical="center" wrapText="1"/>
    </xf>
    <xf numFmtId="0" fontId="10" fillId="0" borderId="0" xfId="0" applyFont="1" applyFill="1" applyBorder="1" applyAlignment="1"/>
    <xf numFmtId="0" fontId="2" fillId="0" borderId="2" xfId="2" applyFont="1" applyFill="1" applyBorder="1" applyAlignment="1">
      <alignment horizontal="center" vertical="center" wrapText="1"/>
    </xf>
    <xf numFmtId="0" fontId="3" fillId="0" borderId="72" xfId="4" applyFont="1" applyFill="1" applyBorder="1" applyProtection="1"/>
    <xf numFmtId="0" fontId="2" fillId="0" borderId="0" xfId="8" applyFont="1" applyFill="1"/>
    <xf numFmtId="0" fontId="2" fillId="0" borderId="12" xfId="8" applyFont="1" applyFill="1" applyBorder="1" applyAlignment="1">
      <alignment horizontal="center" vertical="center"/>
    </xf>
    <xf numFmtId="166" fontId="2" fillId="0" borderId="12" xfId="8" applyNumberFormat="1" applyFont="1" applyFill="1" applyBorder="1" applyAlignment="1">
      <alignment horizontal="center" vertical="center"/>
    </xf>
    <xf numFmtId="0" fontId="2" fillId="0" borderId="34" xfId="8" applyFont="1" applyFill="1" applyBorder="1" applyAlignment="1">
      <alignment horizontal="center" vertical="center"/>
    </xf>
    <xf numFmtId="191" fontId="3" fillId="0" borderId="0" xfId="0" applyNumberFormat="1" applyFont="1" applyFill="1" applyBorder="1" applyAlignment="1" applyProtection="1"/>
    <xf numFmtId="191" fontId="7" fillId="0" borderId="0" xfId="0" applyNumberFormat="1" applyFont="1" applyFill="1" applyBorder="1" applyAlignment="1" applyProtection="1"/>
    <xf numFmtId="170" fontId="10" fillId="0" borderId="0" xfId="2" applyNumberFormat="1" applyFont="1" applyFill="1" applyAlignment="1" applyProtection="1">
      <alignment horizontal="right"/>
    </xf>
    <xf numFmtId="169" fontId="2" fillId="0" borderId="2" xfId="0" applyNumberFormat="1" applyFont="1" applyFill="1" applyBorder="1" applyAlignment="1" applyProtection="1">
      <alignment horizontal="center" vertical="center" wrapText="1"/>
    </xf>
    <xf numFmtId="170" fontId="6" fillId="0" borderId="0" xfId="12" applyNumberFormat="1" applyFont="1" applyFill="1" applyAlignment="1"/>
    <xf numFmtId="0" fontId="3" fillId="0" borderId="0" xfId="0" applyFont="1" applyFill="1" applyProtection="1">
      <alignment vertical="center"/>
    </xf>
    <xf numFmtId="191" fontId="3" fillId="0" borderId="0" xfId="2" applyNumberFormat="1" applyFont="1" applyFill="1" applyBorder="1" applyAlignment="1" applyProtection="1"/>
    <xf numFmtId="176" fontId="11" fillId="0" borderId="0" xfId="0" applyNumberFormat="1" applyFont="1" applyFill="1" applyBorder="1" applyAlignment="1" applyProtection="1"/>
    <xf numFmtId="0" fontId="3" fillId="0" borderId="0" xfId="0" applyFont="1" applyFill="1" applyAlignment="1" applyProtection="1">
      <alignment vertical="center"/>
    </xf>
    <xf numFmtId="3" fontId="2" fillId="0" borderId="2" xfId="6" applyNumberFormat="1" applyFont="1" applyFill="1" applyBorder="1" applyAlignment="1" applyProtection="1">
      <alignment horizontal="center" vertical="center" wrapText="1"/>
    </xf>
    <xf numFmtId="3" fontId="2" fillId="0" borderId="14" xfId="6" applyNumberFormat="1" applyFont="1" applyFill="1" applyBorder="1" applyAlignment="1" applyProtection="1">
      <alignment horizontal="center" vertical="center" wrapText="1"/>
    </xf>
    <xf numFmtId="3" fontId="2" fillId="0" borderId="17" xfId="9" applyNumberFormat="1" applyFont="1" applyFill="1" applyBorder="1" applyAlignment="1">
      <alignment horizontal="center" vertical="center" wrapText="1"/>
    </xf>
    <xf numFmtId="3" fontId="2" fillId="0" borderId="12" xfId="9" applyNumberFormat="1" applyFont="1" applyFill="1" applyBorder="1" applyAlignment="1">
      <alignment horizontal="center" vertical="center" wrapText="1"/>
    </xf>
    <xf numFmtId="175" fontId="2" fillId="0" borderId="0" xfId="3" applyNumberFormat="1" applyFont="1" applyFill="1" applyAlignment="1"/>
    <xf numFmtId="175" fontId="2" fillId="0" borderId="0" xfId="3" applyNumberFormat="1" applyFont="1" applyFill="1" applyAlignment="1">
      <alignment wrapText="1"/>
    </xf>
    <xf numFmtId="0" fontId="7" fillId="0" borderId="72" xfId="4" applyFont="1" applyFill="1" applyBorder="1" applyProtection="1"/>
    <xf numFmtId="0" fontId="2" fillId="0" borderId="2" xfId="16" applyNumberFormat="1" applyFont="1" applyFill="1" applyBorder="1" applyAlignment="1" applyProtection="1">
      <alignment horizontal="center" vertical="center" wrapText="1"/>
    </xf>
    <xf numFmtId="179" fontId="2" fillId="0" borderId="0" xfId="16" applyNumberFormat="1" applyFont="1" applyFill="1" applyBorder="1" applyAlignment="1" applyProtection="1">
      <alignment horizontal="center" vertical="center" wrapText="1"/>
    </xf>
    <xf numFmtId="0" fontId="14" fillId="0" borderId="0" xfId="12" applyFont="1" applyFill="1" applyAlignment="1">
      <alignment horizontal="left"/>
    </xf>
    <xf numFmtId="167" fontId="7" fillId="0" borderId="0" xfId="0" applyNumberFormat="1" applyFont="1" applyFill="1" applyBorder="1" applyAlignment="1">
      <alignment vertical="top"/>
    </xf>
    <xf numFmtId="0" fontId="2" fillId="0" borderId="0" xfId="15" applyFont="1" applyFill="1" applyAlignment="1"/>
    <xf numFmtId="3" fontId="2" fillId="0" borderId="2" xfId="3" applyNumberFormat="1" applyFont="1" applyFill="1" applyBorder="1" applyAlignment="1" applyProtection="1">
      <alignment horizontal="center" vertical="center" wrapText="1"/>
    </xf>
    <xf numFmtId="3" fontId="2" fillId="0" borderId="2" xfId="3" applyNumberFormat="1" applyFont="1" applyFill="1" applyBorder="1" applyAlignment="1" applyProtection="1">
      <alignment horizontal="center" vertical="center"/>
    </xf>
    <xf numFmtId="0" fontId="2" fillId="0" borderId="12" xfId="8" applyFont="1" applyFill="1" applyBorder="1" applyAlignment="1">
      <alignment horizontal="center" vertical="center" wrapText="1"/>
    </xf>
    <xf numFmtId="3" fontId="2" fillId="0" borderId="2" xfId="4" applyNumberFormat="1" applyFont="1" applyFill="1" applyBorder="1" applyAlignment="1" applyProtection="1">
      <alignment horizontal="center" vertical="center" wrapText="1"/>
    </xf>
    <xf numFmtId="0" fontId="2" fillId="0" borderId="2" xfId="4" applyFont="1" applyFill="1" applyBorder="1" applyAlignment="1" applyProtection="1">
      <alignment horizontal="center" vertical="center" wrapText="1"/>
    </xf>
    <xf numFmtId="0" fontId="2" fillId="0" borderId="4" xfId="4" applyFont="1" applyFill="1" applyBorder="1" applyAlignment="1" applyProtection="1">
      <alignment horizontal="center" vertical="center" wrapText="1"/>
    </xf>
    <xf numFmtId="0" fontId="2" fillId="0" borderId="19" xfId="18" applyFont="1" applyFill="1" applyBorder="1" applyAlignment="1">
      <alignment horizontal="center" vertical="center" wrapText="1"/>
    </xf>
    <xf numFmtId="0" fontId="2" fillId="0" borderId="13" xfId="8" applyFont="1" applyFill="1" applyBorder="1" applyAlignment="1">
      <alignment horizontal="center" vertical="center" wrapText="1"/>
    </xf>
    <xf numFmtId="169" fontId="2" fillId="0" borderId="14" xfId="0" applyNumberFormat="1" applyFont="1" applyFill="1" applyBorder="1" applyAlignment="1" applyProtection="1">
      <alignment horizontal="center" vertical="center" wrapText="1"/>
    </xf>
    <xf numFmtId="0" fontId="2" fillId="0" borderId="81" xfId="18" applyFont="1" applyFill="1" applyBorder="1" applyAlignment="1">
      <alignment horizontal="center" vertical="center" wrapText="1"/>
    </xf>
    <xf numFmtId="0" fontId="2" fillId="0" borderId="82" xfId="18" applyFont="1" applyFill="1" applyBorder="1" applyAlignment="1">
      <alignment horizontal="center" vertical="center" wrapText="1"/>
    </xf>
    <xf numFmtId="0" fontId="2" fillId="0" borderId="83" xfId="18" applyFont="1" applyFill="1" applyBorder="1" applyAlignment="1">
      <alignment horizontal="center" vertical="center" wrapText="1"/>
    </xf>
    <xf numFmtId="3" fontId="2" fillId="0" borderId="2" xfId="9" applyNumberFormat="1" applyFont="1" applyFill="1" applyBorder="1" applyAlignment="1">
      <alignment horizontal="center" vertical="center" wrapText="1"/>
    </xf>
    <xf numFmtId="0" fontId="2" fillId="0" borderId="1" xfId="14" applyNumberFormat="1" applyFont="1" applyFill="1" applyBorder="1" applyAlignment="1">
      <alignment horizontal="left" wrapText="1"/>
    </xf>
    <xf numFmtId="0" fontId="2" fillId="0" borderId="1" xfId="14" applyNumberFormat="1" applyFont="1" applyFill="1" applyBorder="1" applyAlignment="1">
      <alignment horizontal="left" wrapText="1" indent="1"/>
    </xf>
    <xf numFmtId="0" fontId="2" fillId="0" borderId="1" xfId="14" applyNumberFormat="1" applyFont="1" applyFill="1" applyBorder="1" applyAlignment="1">
      <alignment wrapText="1"/>
    </xf>
    <xf numFmtId="0" fontId="10" fillId="0" borderId="1" xfId="14" applyNumberFormat="1" applyFont="1" applyFill="1" applyBorder="1" applyAlignment="1">
      <alignment wrapText="1"/>
    </xf>
    <xf numFmtId="0" fontId="2" fillId="0" borderId="1" xfId="9" applyNumberFormat="1" applyFont="1" applyFill="1" applyBorder="1" applyAlignment="1">
      <alignment horizontal="left" wrapText="1"/>
    </xf>
    <xf numFmtId="0" fontId="2" fillId="0" borderId="1" xfId="3" applyNumberFormat="1" applyFont="1" applyFill="1" applyBorder="1" applyAlignment="1">
      <alignment horizontal="left" wrapText="1" indent="1"/>
    </xf>
    <xf numFmtId="0" fontId="2" fillId="0" borderId="1" xfId="3" applyNumberFormat="1" applyFont="1" applyFill="1" applyBorder="1" applyAlignment="1">
      <alignment wrapText="1"/>
    </xf>
    <xf numFmtId="0" fontId="2" fillId="0" borderId="1" xfId="3" applyNumberFormat="1" applyFont="1" applyFill="1" applyBorder="1" applyAlignment="1">
      <alignment horizontal="left" indent="1"/>
    </xf>
    <xf numFmtId="0" fontId="2" fillId="0" borderId="1" xfId="3" applyNumberFormat="1" applyFont="1" applyFill="1" applyBorder="1" applyAlignment="1"/>
    <xf numFmtId="0" fontId="10" fillId="0" borderId="1" xfId="3" applyNumberFormat="1" applyFont="1" applyFill="1" applyBorder="1" applyAlignment="1"/>
    <xf numFmtId="0" fontId="2" fillId="0" borderId="1" xfId="3" applyNumberFormat="1" applyFont="1" applyFill="1" applyBorder="1" applyAlignment="1">
      <alignment horizontal="left" wrapText="1"/>
    </xf>
    <xf numFmtId="0" fontId="2" fillId="0" borderId="1" xfId="15" applyNumberFormat="1" applyFont="1" applyFill="1" applyBorder="1" applyAlignment="1">
      <alignment horizontal="left" indent="1"/>
    </xf>
    <xf numFmtId="177" fontId="9" fillId="0" borderId="0" xfId="6" applyNumberFormat="1" applyFont="1" applyFill="1" applyAlignment="1" applyProtection="1"/>
    <xf numFmtId="0" fontId="2" fillId="0" borderId="14" xfId="18"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0" xfId="0" applyNumberFormat="1" applyFont="1" applyFill="1" applyBorder="1" applyAlignment="1" applyProtection="1">
      <alignment wrapText="1"/>
    </xf>
    <xf numFmtId="0" fontId="2" fillId="0" borderId="0" xfId="12" applyFont="1" applyFill="1" applyAlignment="1">
      <alignment horizontal="left"/>
    </xf>
    <xf numFmtId="3" fontId="2" fillId="0" borderId="30" xfId="0" applyNumberFormat="1" applyFont="1" applyFill="1" applyBorder="1" applyAlignment="1">
      <alignment horizontal="center" vertical="center" wrapText="1"/>
    </xf>
    <xf numFmtId="3" fontId="2" fillId="0" borderId="6" xfId="0" applyNumberFormat="1" applyFont="1" applyFill="1" applyBorder="1" applyAlignment="1">
      <alignment horizontal="center" vertical="center" wrapText="1"/>
    </xf>
    <xf numFmtId="3" fontId="2" fillId="0" borderId="14" xfId="4" applyNumberFormat="1" applyFont="1" applyFill="1" applyBorder="1" applyAlignment="1" applyProtection="1">
      <alignment horizontal="center" vertical="center" wrapText="1"/>
    </xf>
    <xf numFmtId="3" fontId="2" fillId="0" borderId="14" xfId="0" applyNumberFormat="1" applyFont="1" applyFill="1" applyBorder="1" applyAlignment="1" applyProtection="1">
      <alignment horizontal="center" vertical="center"/>
    </xf>
    <xf numFmtId="0" fontId="2" fillId="0" borderId="14" xfId="0" applyFont="1" applyFill="1" applyBorder="1" applyAlignment="1" applyProtection="1">
      <alignment horizontal="center" vertical="center" wrapText="1"/>
    </xf>
    <xf numFmtId="0" fontId="2" fillId="0" borderId="0" xfId="0" applyFont="1" applyFill="1" applyAlignment="1">
      <alignment wrapText="1"/>
    </xf>
    <xf numFmtId="3" fontId="2" fillId="0" borderId="13" xfId="9" applyNumberFormat="1" applyFont="1" applyFill="1" applyBorder="1" applyAlignment="1">
      <alignment horizontal="center" vertical="center" wrapText="1"/>
    </xf>
    <xf numFmtId="0" fontId="2" fillId="0" borderId="20" xfId="18" applyFont="1" applyFill="1" applyBorder="1" applyAlignment="1">
      <alignment horizontal="center" vertical="center" wrapText="1"/>
    </xf>
    <xf numFmtId="0" fontId="2" fillId="0" borderId="13" xfId="8" applyFont="1" applyFill="1" applyBorder="1" applyAlignment="1">
      <alignment horizontal="center" vertical="center"/>
    </xf>
    <xf numFmtId="3" fontId="2" fillId="0" borderId="2" xfId="9" applyNumberFormat="1" applyFont="1" applyFill="1" applyBorder="1" applyAlignment="1">
      <alignment horizontal="center" vertical="center"/>
    </xf>
    <xf numFmtId="3" fontId="2" fillId="0" borderId="13" xfId="9" applyNumberFormat="1" applyFont="1" applyFill="1" applyBorder="1" applyAlignment="1">
      <alignment horizontal="center" vertical="center" wrapText="1"/>
    </xf>
    <xf numFmtId="193" fontId="3" fillId="0" borderId="0" xfId="0" applyNumberFormat="1" applyFont="1" applyFill="1" applyBorder="1" applyAlignment="1" applyProtection="1">
      <protection locked="0"/>
    </xf>
    <xf numFmtId="193" fontId="11" fillId="0" borderId="0" xfId="0" applyNumberFormat="1" applyFont="1" applyFill="1" applyBorder="1" applyAlignment="1" applyProtection="1"/>
    <xf numFmtId="193" fontId="3" fillId="0" borderId="0" xfId="0" applyNumberFormat="1" applyFont="1" applyFill="1" applyBorder="1" applyAlignment="1" applyProtection="1"/>
    <xf numFmtId="193" fontId="7" fillId="0" borderId="0" xfId="0" applyNumberFormat="1" applyFont="1" applyFill="1" applyBorder="1" applyAlignment="1" applyProtection="1"/>
    <xf numFmtId="194" fontId="3" fillId="0" borderId="0" xfId="0" applyNumberFormat="1" applyFont="1" applyFill="1" applyBorder="1" applyAlignment="1" applyProtection="1">
      <protection locked="0"/>
    </xf>
    <xf numFmtId="194" fontId="11" fillId="0" borderId="0" xfId="0" applyNumberFormat="1" applyFont="1" applyFill="1" applyBorder="1" applyAlignment="1" applyProtection="1"/>
    <xf numFmtId="194" fontId="3" fillId="0" borderId="0" xfId="0" applyNumberFormat="1" applyFont="1" applyFill="1" applyBorder="1" applyAlignment="1" applyProtection="1"/>
    <xf numFmtId="194" fontId="7" fillId="0" borderId="0" xfId="0" applyNumberFormat="1" applyFont="1" applyFill="1" applyBorder="1" applyAlignment="1" applyProtection="1">
      <protection locked="0"/>
    </xf>
    <xf numFmtId="194" fontId="7" fillId="0" borderId="0" xfId="0" applyNumberFormat="1" applyFont="1" applyFill="1" applyBorder="1" applyAlignment="1" applyProtection="1"/>
    <xf numFmtId="195" fontId="2" fillId="0" borderId="0" xfId="2" applyNumberFormat="1" applyFont="1" applyFill="1" applyBorder="1" applyAlignment="1" applyProtection="1">
      <protection locked="0"/>
    </xf>
    <xf numFmtId="195" fontId="2" fillId="0" borderId="0" xfId="2" applyNumberFormat="1" applyFont="1" applyFill="1" applyAlignment="1" applyProtection="1"/>
    <xf numFmtId="195" fontId="2" fillId="0" borderId="0" xfId="2" applyNumberFormat="1" applyFont="1" applyFill="1" applyAlignment="1" applyProtection="1">
      <protection locked="0"/>
    </xf>
    <xf numFmtId="195" fontId="2" fillId="0" borderId="0" xfId="2" applyNumberFormat="1" applyFont="1" applyFill="1" applyBorder="1" applyAlignment="1" applyProtection="1"/>
    <xf numFmtId="195" fontId="6" fillId="0" borderId="0" xfId="12" applyNumberFormat="1" applyFont="1" applyFill="1" applyAlignment="1"/>
    <xf numFmtId="195" fontId="10" fillId="0" borderId="0" xfId="2" applyNumberFormat="1" applyFont="1" applyFill="1" applyAlignment="1" applyProtection="1">
      <protection locked="0"/>
    </xf>
    <xf numFmtId="195" fontId="10" fillId="0" borderId="0" xfId="2" applyNumberFormat="1" applyFont="1" applyFill="1" applyAlignment="1" applyProtection="1"/>
    <xf numFmtId="195" fontId="3" fillId="0" borderId="0" xfId="0" applyNumberFormat="1" applyFont="1" applyFill="1" applyAlignment="1">
      <alignment horizontal="right"/>
    </xf>
    <xf numFmtId="195" fontId="2" fillId="0" borderId="0" xfId="0" applyNumberFormat="1" applyFont="1" applyFill="1" applyBorder="1" applyAlignment="1" applyProtection="1">
      <alignment horizontal="right"/>
    </xf>
    <xf numFmtId="195" fontId="2" fillId="0" borderId="0" xfId="0" applyNumberFormat="1" applyFont="1" applyFill="1" applyBorder="1" applyAlignment="1" applyProtection="1">
      <alignment horizontal="right"/>
      <protection locked="0"/>
    </xf>
    <xf numFmtId="195" fontId="2" fillId="0" borderId="0" xfId="0" applyNumberFormat="1" applyFont="1" applyFill="1" applyBorder="1" applyAlignment="1" applyProtection="1">
      <alignment horizontal="right" vertical="center"/>
    </xf>
    <xf numFmtId="195" fontId="2" fillId="0" borderId="0" xfId="0" applyNumberFormat="1" applyFont="1" applyFill="1" applyBorder="1" applyAlignment="1" applyProtection="1">
      <alignment horizontal="right" vertical="center"/>
      <protection locked="0"/>
    </xf>
    <xf numFmtId="195" fontId="2" fillId="0" borderId="0" xfId="7" applyNumberFormat="1" applyFont="1" applyFill="1" applyBorder="1" applyAlignment="1" applyProtection="1">
      <alignment horizontal="center" vertical="center"/>
    </xf>
    <xf numFmtId="195" fontId="2" fillId="0" borderId="0" xfId="7" applyNumberFormat="1" applyFont="1" applyFill="1" applyBorder="1" applyAlignment="1" applyProtection="1">
      <alignment horizontal="centerContinuous" vertical="center"/>
    </xf>
    <xf numFmtId="195" fontId="19" fillId="0" borderId="0" xfId="4" applyNumberFormat="1" applyFont="1" applyFill="1" applyBorder="1" applyAlignment="1" applyProtection="1">
      <alignment horizontal="left"/>
    </xf>
    <xf numFmtId="195" fontId="2" fillId="0" borderId="0" xfId="0" applyNumberFormat="1" applyFont="1" applyFill="1" applyAlignment="1" applyProtection="1">
      <alignment horizontal="right"/>
    </xf>
    <xf numFmtId="195" fontId="2" fillId="0" borderId="0" xfId="0" applyNumberFormat="1" applyFont="1" applyFill="1" applyAlignment="1" applyProtection="1">
      <alignment horizontal="right"/>
      <protection locked="0"/>
    </xf>
    <xf numFmtId="195" fontId="2" fillId="0" borderId="9" xfId="9" applyNumberFormat="1" applyFont="1" applyFill="1" applyBorder="1" applyAlignment="1">
      <alignment horizontal="center" vertical="center"/>
    </xf>
    <xf numFmtId="195" fontId="2" fillId="0" borderId="0" xfId="9" applyNumberFormat="1" applyFont="1" applyFill="1" applyBorder="1" applyAlignment="1">
      <alignment horizontal="center" vertical="center"/>
    </xf>
    <xf numFmtId="195" fontId="2" fillId="0" borderId="0" xfId="10" applyNumberFormat="1" applyFont="1" applyFill="1" applyBorder="1" applyAlignment="1" applyProtection="1">
      <alignment horizontal="center" vertical="center" wrapText="1"/>
    </xf>
    <xf numFmtId="195" fontId="2" fillId="0" borderId="0" xfId="15" applyNumberFormat="1" applyFont="1" applyFill="1" applyBorder="1" applyAlignment="1">
      <alignment horizontal="center" vertical="center" wrapText="1"/>
    </xf>
    <xf numFmtId="195" fontId="2" fillId="0" borderId="0" xfId="0" applyNumberFormat="1" applyFont="1" applyFill="1" applyAlignment="1">
      <alignment horizontal="right"/>
    </xf>
    <xf numFmtId="195" fontId="10" fillId="0" borderId="0" xfId="0" applyNumberFormat="1" applyFont="1" applyFill="1" applyAlignment="1">
      <alignment horizontal="right"/>
    </xf>
    <xf numFmtId="195" fontId="2" fillId="0" borderId="0" xfId="15" applyNumberFormat="1" applyFont="1" applyFill="1" applyBorder="1" applyAlignment="1" applyProtection="1">
      <alignment horizontal="center" vertical="center" wrapText="1"/>
    </xf>
    <xf numFmtId="195" fontId="2" fillId="0" borderId="0" xfId="15" applyNumberFormat="1" applyFont="1" applyFill="1" applyBorder="1" applyAlignment="1"/>
    <xf numFmtId="195" fontId="2" fillId="0" borderId="0" xfId="15" applyNumberFormat="1" applyFont="1" applyFill="1" applyAlignment="1"/>
    <xf numFmtId="195" fontId="2" fillId="0" borderId="10" xfId="15" applyNumberFormat="1" applyFont="1" applyFill="1" applyBorder="1" applyAlignment="1">
      <alignment horizontal="center" vertical="center" wrapText="1"/>
    </xf>
    <xf numFmtId="0" fontId="2" fillId="0" borderId="66" xfId="8" applyFont="1" applyFill="1" applyBorder="1" applyAlignment="1">
      <alignment horizontal="center" vertical="center"/>
    </xf>
    <xf numFmtId="0" fontId="2" fillId="2" borderId="1" xfId="0" applyNumberFormat="1" applyFont="1" applyFill="1" applyBorder="1" applyAlignment="1">
      <alignment horizontal="center"/>
    </xf>
    <xf numFmtId="0" fontId="7" fillId="0" borderId="0" xfId="5" applyFont="1"/>
    <xf numFmtId="0" fontId="3" fillId="0" borderId="0" xfId="5" applyFont="1"/>
    <xf numFmtId="0" fontId="7" fillId="0" borderId="24" xfId="9" applyFont="1" applyBorder="1" applyAlignment="1">
      <alignment horizontal="left" vertical="top" indent="1"/>
    </xf>
    <xf numFmtId="3" fontId="7" fillId="0" borderId="24" xfId="5" applyNumberFormat="1" applyFont="1" applyBorder="1" applyAlignment="1">
      <alignment vertical="top"/>
    </xf>
    <xf numFmtId="0" fontId="2" fillId="0" borderId="0" xfId="5" applyFont="1"/>
    <xf numFmtId="3" fontId="2" fillId="0" borderId="2" xfId="5" applyNumberFormat="1" applyFont="1" applyBorder="1" applyAlignment="1">
      <alignment horizontal="center" vertical="center" wrapText="1"/>
    </xf>
    <xf numFmtId="0" fontId="2" fillId="0" borderId="2" xfId="3" applyFont="1" applyBorder="1" applyAlignment="1">
      <alignment horizontal="center" vertical="center" wrapText="1"/>
    </xf>
    <xf numFmtId="3" fontId="2" fillId="0" borderId="14" xfId="5" applyNumberFormat="1" applyFont="1" applyBorder="1" applyAlignment="1">
      <alignment horizontal="center" vertical="center" wrapText="1"/>
    </xf>
    <xf numFmtId="3" fontId="2" fillId="0" borderId="9" xfId="5" applyNumberFormat="1" applyFont="1" applyBorder="1" applyAlignment="1">
      <alignment horizontal="center" vertical="center" wrapText="1"/>
    </xf>
    <xf numFmtId="3" fontId="2" fillId="0" borderId="0" xfId="5" applyNumberFormat="1" applyFont="1" applyAlignment="1">
      <alignment horizontal="center" vertical="center" wrapText="1"/>
    </xf>
    <xf numFmtId="0" fontId="2" fillId="0" borderId="0" xfId="3" applyFont="1" applyAlignment="1">
      <alignment horizontal="center" vertical="center" wrapText="1"/>
    </xf>
    <xf numFmtId="0" fontId="3" fillId="0" borderId="0" xfId="15" applyFont="1"/>
    <xf numFmtId="0" fontId="7" fillId="0" borderId="24" xfId="15" applyFont="1" applyBorder="1" applyAlignment="1">
      <alignment horizontal="left" vertical="top" indent="2"/>
    </xf>
    <xf numFmtId="0" fontId="7" fillId="0" borderId="24" xfId="15" applyFont="1" applyBorder="1" applyAlignment="1">
      <alignment vertical="top"/>
    </xf>
    <xf numFmtId="0" fontId="2" fillId="0" borderId="0" xfId="15" applyFont="1"/>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15" applyFont="1" applyAlignment="1">
      <alignment wrapText="1"/>
    </xf>
    <xf numFmtId="180" fontId="3" fillId="0" borderId="0" xfId="15" applyNumberFormat="1" applyFont="1"/>
    <xf numFmtId="0" fontId="6" fillId="0" borderId="0" xfId="11" applyProtection="1">
      <protection locked="0"/>
    </xf>
    <xf numFmtId="0" fontId="6" fillId="0" borderId="0" xfId="11"/>
    <xf numFmtId="3" fontId="2" fillId="0" borderId="14" xfId="11" applyNumberFormat="1" applyFont="1" applyBorder="1" applyAlignment="1">
      <alignment horizontal="center" vertical="center" wrapText="1"/>
    </xf>
    <xf numFmtId="0" fontId="2" fillId="0" borderId="2" xfId="11" applyFont="1" applyBorder="1" applyAlignment="1">
      <alignment horizontal="center" vertical="center" wrapText="1"/>
    </xf>
    <xf numFmtId="3" fontId="2" fillId="0" borderId="2" xfId="11" applyNumberFormat="1" applyFont="1" applyBorder="1" applyAlignment="1">
      <alignment horizontal="center" vertical="center" wrapText="1"/>
    </xf>
    <xf numFmtId="0" fontId="2" fillId="0" borderId="5" xfId="11" applyFont="1" applyBorder="1" applyAlignment="1">
      <alignment horizontal="center" vertical="center" wrapText="1"/>
    </xf>
    <xf numFmtId="0" fontId="2" fillId="0" borderId="4" xfId="11" applyFont="1" applyBorder="1" applyAlignment="1">
      <alignment horizontal="center" vertical="center" wrapText="1"/>
    </xf>
    <xf numFmtId="3" fontId="2" fillId="0" borderId="8" xfId="11" applyNumberFormat="1" applyFont="1" applyBorder="1" applyAlignment="1">
      <alignment horizontal="centerContinuous" vertical="center"/>
    </xf>
    <xf numFmtId="3" fontId="2" fillId="0" borderId="7" xfId="11" applyNumberFormat="1" applyFont="1" applyBorder="1" applyAlignment="1">
      <alignment horizontal="centerContinuous" vertical="center"/>
    </xf>
    <xf numFmtId="0" fontId="7" fillId="0" borderId="24" xfId="9" applyFont="1" applyBorder="1" applyAlignment="1">
      <alignment horizontal="left" vertical="top" indent="2"/>
    </xf>
    <xf numFmtId="0" fontId="7" fillId="0" borderId="0" xfId="11" applyFont="1" applyProtection="1">
      <protection locked="0"/>
    </xf>
    <xf numFmtId="0" fontId="3" fillId="0" borderId="0" xfId="16" applyFont="1"/>
    <xf numFmtId="3" fontId="2" fillId="0" borderId="14" xfId="15" applyNumberFormat="1" applyFont="1" applyFill="1" applyBorder="1" applyAlignment="1">
      <alignment horizontal="center" vertical="center" wrapText="1"/>
    </xf>
    <xf numFmtId="0" fontId="22" fillId="0" borderId="0" xfId="20" applyFont="1" applyAlignment="1"/>
    <xf numFmtId="0" fontId="23" fillId="0" borderId="0" xfId="0" applyFont="1" applyAlignment="1"/>
    <xf numFmtId="0" fontId="25" fillId="3" borderId="0" xfId="21" applyFont="1" applyFill="1" applyAlignment="1">
      <alignment horizontal="left" vertical="top" wrapText="1" indent="1"/>
    </xf>
    <xf numFmtId="0" fontId="23" fillId="0" borderId="0" xfId="21" applyFont="1"/>
    <xf numFmtId="197" fontId="27" fillId="0" borderId="0" xfId="21" applyNumberFormat="1" applyFont="1" applyAlignment="1">
      <alignment horizontal="right"/>
    </xf>
    <xf numFmtId="198" fontId="28" fillId="0" borderId="0" xfId="21" applyNumberFormat="1" applyFont="1" applyAlignment="1">
      <alignment horizontal="right"/>
    </xf>
    <xf numFmtId="189" fontId="27" fillId="0" borderId="0" xfId="21" applyNumberFormat="1" applyFont="1" applyAlignment="1">
      <alignment horizontal="right"/>
    </xf>
    <xf numFmtId="0" fontId="29" fillId="0" borderId="0" xfId="21" applyFont="1"/>
    <xf numFmtId="0" fontId="22" fillId="0" borderId="0" xfId="22"/>
    <xf numFmtId="0" fontId="30" fillId="0" borderId="0" xfId="22" applyFont="1"/>
    <xf numFmtId="14" fontId="23" fillId="0" borderId="0" xfId="21" applyNumberFormat="1" applyFont="1" applyAlignment="1">
      <alignment horizontal="left"/>
    </xf>
    <xf numFmtId="0" fontId="31" fillId="0" borderId="0" xfId="21" applyFont="1"/>
    <xf numFmtId="0" fontId="32" fillId="0" borderId="0" xfId="23" applyFont="1" applyAlignment="1">
      <alignment wrapText="1"/>
    </xf>
    <xf numFmtId="0" fontId="22" fillId="0" borderId="0" xfId="22" applyAlignment="1">
      <alignment vertical="top"/>
    </xf>
    <xf numFmtId="0" fontId="33" fillId="0" borderId="0" xfId="21" applyFont="1"/>
    <xf numFmtId="0" fontId="23" fillId="0" borderId="0" xfId="24" applyFont="1"/>
    <xf numFmtId="0" fontId="33" fillId="0" borderId="0" xfId="24" applyFont="1" applyAlignment="1">
      <alignment vertical="center"/>
    </xf>
    <xf numFmtId="0" fontId="6" fillId="0" borderId="0" xfId="24"/>
    <xf numFmtId="0" fontId="32" fillId="0" borderId="0" xfId="24" applyFont="1" applyAlignment="1">
      <alignment horizontal="right" indent="1"/>
    </xf>
    <xf numFmtId="0" fontId="32" fillId="0" borderId="0" xfId="24" applyFont="1"/>
    <xf numFmtId="0" fontId="34" fillId="0" borderId="0" xfId="24" applyFont="1" applyAlignment="1">
      <alignment horizontal="right" indent="1"/>
    </xf>
    <xf numFmtId="0" fontId="32" fillId="0" borderId="0" xfId="24" applyFont="1" applyAlignment="1">
      <alignment horizontal="left"/>
    </xf>
    <xf numFmtId="0" fontId="22" fillId="0" borderId="0" xfId="22" applyAlignment="1">
      <alignment wrapText="1"/>
    </xf>
    <xf numFmtId="0" fontId="23" fillId="0" borderId="0" xfId="21" applyFont="1" applyAlignment="1">
      <alignment wrapText="1"/>
    </xf>
    <xf numFmtId="190" fontId="11" fillId="0" borderId="0" xfId="2" applyNumberFormat="1" applyFont="1" applyFill="1" applyBorder="1" applyAlignment="1" applyProtection="1"/>
    <xf numFmtId="190" fontId="18" fillId="0" borderId="0" xfId="2" applyNumberFormat="1" applyFont="1" applyFill="1" applyBorder="1" applyAlignment="1" applyProtection="1"/>
    <xf numFmtId="0" fontId="27" fillId="0" borderId="0" xfId="0" applyFont="1" applyAlignment="1"/>
    <xf numFmtId="0" fontId="7" fillId="0" borderId="0" xfId="0" applyFont="1" applyAlignment="1"/>
    <xf numFmtId="0" fontId="7" fillId="0" borderId="0" xfId="6" applyFont="1"/>
    <xf numFmtId="0" fontId="4" fillId="0" borderId="0" xfId="6" applyFont="1"/>
    <xf numFmtId="0" fontId="7" fillId="0" borderId="0" xfId="3" applyFont="1"/>
    <xf numFmtId="0" fontId="3" fillId="0" borderId="0" xfId="3" applyFont="1"/>
    <xf numFmtId="0" fontId="7" fillId="0" borderId="0" xfId="16" applyFont="1"/>
    <xf numFmtId="3" fontId="7" fillId="0" borderId="0" xfId="16" applyNumberFormat="1" applyFont="1"/>
    <xf numFmtId="0" fontId="7" fillId="0" borderId="0" xfId="15" applyFont="1" applyAlignment="1">
      <alignment horizontal="left"/>
    </xf>
    <xf numFmtId="187" fontId="3" fillId="0" borderId="0" xfId="15" applyNumberFormat="1" applyFont="1"/>
    <xf numFmtId="181" fontId="3" fillId="0" borderId="0" xfId="15" applyNumberFormat="1" applyFont="1"/>
    <xf numFmtId="0" fontId="7" fillId="0" borderId="0" xfId="4" applyFont="1"/>
    <xf numFmtId="0" fontId="3" fillId="0" borderId="0" xfId="4" applyFont="1"/>
    <xf numFmtId="0" fontId="6" fillId="0" borderId="0" xfId="12"/>
    <xf numFmtId="0" fontId="7" fillId="0" borderId="0" xfId="12" applyFont="1"/>
    <xf numFmtId="0" fontId="7" fillId="0" borderId="0" xfId="9" applyFont="1"/>
    <xf numFmtId="0" fontId="3" fillId="0" borderId="0" xfId="9" applyFont="1"/>
    <xf numFmtId="0" fontId="7" fillId="0" borderId="0" xfId="10" applyFont="1"/>
    <xf numFmtId="0" fontId="3" fillId="0" borderId="0" xfId="10" applyFont="1"/>
    <xf numFmtId="0" fontId="7" fillId="0" borderId="0" xfId="15" applyFont="1"/>
    <xf numFmtId="0" fontId="7" fillId="0" borderId="0" xfId="8" applyFont="1"/>
    <xf numFmtId="199" fontId="7" fillId="0" borderId="0" xfId="8" applyNumberFormat="1" applyFont="1"/>
    <xf numFmtId="0" fontId="1" fillId="0" borderId="0" xfId="8"/>
    <xf numFmtId="0" fontId="5" fillId="0" borderId="0" xfId="8" applyFont="1"/>
    <xf numFmtId="0" fontId="7" fillId="0" borderId="0" xfId="17" applyFont="1"/>
    <xf numFmtId="0" fontId="6" fillId="0" borderId="0" xfId="18"/>
    <xf numFmtId="0" fontId="3" fillId="0" borderId="0" xfId="0" applyFont="1">
      <alignment vertical="center"/>
    </xf>
    <xf numFmtId="195" fontId="2" fillId="0" borderId="0" xfId="0" applyNumberFormat="1" applyFont="1" applyFill="1" applyBorder="1" applyAlignment="1">
      <alignment horizontal="right"/>
    </xf>
    <xf numFmtId="195" fontId="10" fillId="0" borderId="0" xfId="0" applyNumberFormat="1" applyFont="1" applyFill="1" applyBorder="1" applyAlignment="1">
      <alignment horizontal="right"/>
    </xf>
    <xf numFmtId="169" fontId="2" fillId="0" borderId="1" xfId="0" applyNumberFormat="1" applyFont="1" applyFill="1" applyBorder="1" applyAlignment="1" applyProtection="1">
      <alignment horizontal="left"/>
    </xf>
    <xf numFmtId="196" fontId="2" fillId="0" borderId="0" xfId="0" applyNumberFormat="1" applyFont="1" applyFill="1" applyAlignment="1" applyProtection="1"/>
    <xf numFmtId="178" fontId="35" fillId="0" borderId="0" xfId="0" applyNumberFormat="1" applyFont="1" applyFill="1" applyAlignment="1" applyProtection="1"/>
    <xf numFmtId="196" fontId="2" fillId="0" borderId="0" xfId="0" applyNumberFormat="1" applyFont="1" applyFill="1" applyAlignment="1" applyProtection="1">
      <protection locked="0"/>
    </xf>
    <xf numFmtId="192" fontId="35" fillId="0" borderId="0" xfId="0" applyNumberFormat="1" applyFont="1" applyFill="1" applyAlignment="1" applyProtection="1"/>
    <xf numFmtId="169" fontId="2" fillId="0" borderId="1" xfId="0" applyNumberFormat="1" applyFont="1" applyFill="1" applyBorder="1" applyAlignment="1" applyProtection="1">
      <alignment horizontal="left" vertical="center"/>
    </xf>
    <xf numFmtId="196" fontId="2" fillId="0" borderId="0" xfId="0" applyNumberFormat="1" applyFont="1" applyFill="1" applyAlignment="1" applyProtection="1">
      <alignment vertical="center"/>
      <protection locked="0"/>
    </xf>
    <xf numFmtId="196" fontId="2" fillId="0" borderId="0" xfId="0" applyNumberFormat="1" applyFont="1" applyProtection="1">
      <alignment vertical="center"/>
      <protection locked="0"/>
    </xf>
    <xf numFmtId="0" fontId="2" fillId="0" borderId="1" xfId="0" applyFont="1" applyFill="1" applyBorder="1" applyAlignment="1">
      <alignment horizontal="left" vertical="center"/>
    </xf>
    <xf numFmtId="169" fontId="2" fillId="0" borderId="1" xfId="0" applyNumberFormat="1" applyFont="1" applyFill="1" applyBorder="1" applyAlignment="1" applyProtection="1">
      <alignment horizontal="left" wrapText="1"/>
    </xf>
    <xf numFmtId="0" fontId="2" fillId="0" borderId="1" xfId="13" applyFont="1" applyFill="1" applyBorder="1" applyAlignment="1">
      <alignment horizontal="left" wrapText="1"/>
    </xf>
    <xf numFmtId="195" fontId="2" fillId="0" borderId="9" xfId="9" applyNumberFormat="1" applyFont="1" applyFill="1" applyBorder="1" applyAlignment="1" applyProtection="1">
      <protection locked="0"/>
    </xf>
    <xf numFmtId="195" fontId="2" fillId="0" borderId="0" xfId="9" applyNumberFormat="1" applyFont="1" applyFill="1" applyAlignment="1" applyProtection="1">
      <alignment horizontal="right"/>
    </xf>
    <xf numFmtId="188" fontId="2" fillId="0" borderId="0" xfId="0" applyNumberFormat="1" applyFont="1" applyFill="1" applyAlignment="1">
      <alignment horizontal="right"/>
    </xf>
    <xf numFmtId="195" fontId="2" fillId="0" borderId="10" xfId="9" applyNumberFormat="1" applyFont="1" applyFill="1" applyBorder="1" applyAlignment="1" applyProtection="1">
      <protection locked="0"/>
    </xf>
    <xf numFmtId="195" fontId="2" fillId="0" borderId="10" xfId="9" applyNumberFormat="1" applyFont="1" applyFill="1" applyBorder="1" applyAlignment="1"/>
    <xf numFmtId="0" fontId="2" fillId="0" borderId="1" xfId="13" applyFont="1" applyFill="1" applyBorder="1" applyAlignment="1">
      <alignment horizontal="left" wrapText="1" indent="1"/>
    </xf>
    <xf numFmtId="188" fontId="2" fillId="0" borderId="0" xfId="0" applyNumberFormat="1" applyFont="1" applyAlignment="1">
      <alignment horizontal="right"/>
    </xf>
    <xf numFmtId="0" fontId="2" fillId="0" borderId="1" xfId="13" applyFont="1" applyFill="1" applyBorder="1" applyAlignment="1">
      <alignment wrapText="1"/>
    </xf>
    <xf numFmtId="195" fontId="2" fillId="0" borderId="85" xfId="0" applyNumberFormat="1" applyFont="1" applyFill="1" applyBorder="1" applyAlignment="1">
      <alignment horizontal="right"/>
    </xf>
    <xf numFmtId="195" fontId="2" fillId="0" borderId="0" xfId="0" applyNumberFormat="1" applyFont="1" applyAlignment="1">
      <alignment horizontal="right"/>
    </xf>
    <xf numFmtId="0" fontId="10" fillId="0" borderId="1" xfId="13" applyFont="1" applyFill="1" applyBorder="1" applyAlignment="1">
      <alignment wrapText="1"/>
    </xf>
    <xf numFmtId="188" fontId="10" fillId="0" borderId="0" xfId="0" applyNumberFormat="1" applyFont="1" applyAlignment="1">
      <alignment horizontal="right"/>
    </xf>
    <xf numFmtId="0" fontId="2" fillId="0" borderId="1" xfId="9" applyFont="1" applyFill="1" applyBorder="1" applyAlignment="1">
      <alignment horizontal="left" wrapText="1"/>
    </xf>
    <xf numFmtId="0" fontId="2" fillId="0" borderId="1" xfId="3" applyFont="1" applyFill="1" applyBorder="1" applyAlignment="1">
      <alignment horizontal="left" wrapText="1" indent="1"/>
    </xf>
    <xf numFmtId="0" fontId="2" fillId="0" borderId="1" xfId="3" applyFont="1" applyFill="1" applyBorder="1" applyAlignment="1">
      <alignment wrapText="1"/>
    </xf>
    <xf numFmtId="0" fontId="2" fillId="0" borderId="1" xfId="3" applyFont="1" applyFill="1" applyBorder="1" applyAlignment="1">
      <alignment horizontal="left" indent="1"/>
    </xf>
    <xf numFmtId="0" fontId="2" fillId="0" borderId="1" xfId="3" applyFont="1" applyFill="1" applyBorder="1" applyAlignment="1"/>
    <xf numFmtId="0" fontId="10" fillId="0" borderId="1" xfId="3" applyFont="1" applyFill="1" applyBorder="1" applyAlignment="1"/>
    <xf numFmtId="0" fontId="2" fillId="0" borderId="1" xfId="3" applyFont="1" applyFill="1" applyBorder="1" applyAlignment="1">
      <alignment horizontal="left" wrapText="1"/>
    </xf>
    <xf numFmtId="193" fontId="2" fillId="0" borderId="0" xfId="0" applyNumberFormat="1" applyFont="1" applyFill="1" applyAlignment="1">
      <alignment horizontal="right"/>
    </xf>
    <xf numFmtId="193" fontId="10" fillId="0" borderId="0" xfId="0" applyNumberFormat="1" applyFont="1" applyFill="1" applyAlignment="1">
      <alignment horizontal="right"/>
    </xf>
    <xf numFmtId="195" fontId="2" fillId="0" borderId="0" xfId="10" applyNumberFormat="1" applyFont="1" applyFill="1" applyAlignment="1"/>
    <xf numFmtId="0" fontId="2" fillId="0" borderId="1" xfId="14" applyFont="1" applyBorder="1" applyAlignment="1">
      <alignment horizontal="left" wrapText="1"/>
    </xf>
    <xf numFmtId="0" fontId="2" fillId="0" borderId="1" xfId="14" applyFont="1" applyBorder="1" applyAlignment="1">
      <alignment horizontal="left" wrapText="1" indent="1"/>
    </xf>
    <xf numFmtId="0" fontId="2" fillId="0" borderId="1" xfId="14" applyFont="1" applyBorder="1" applyAlignment="1">
      <alignment wrapText="1"/>
    </xf>
    <xf numFmtId="195" fontId="2" fillId="0" borderId="0" xfId="15" applyNumberFormat="1" applyFont="1"/>
    <xf numFmtId="0" fontId="10" fillId="0" borderId="1" xfId="14" applyFont="1" applyBorder="1" applyAlignment="1">
      <alignment wrapText="1"/>
    </xf>
    <xf numFmtId="195" fontId="10" fillId="0" borderId="0" xfId="0" applyNumberFormat="1" applyFont="1" applyAlignment="1">
      <alignment horizontal="right"/>
    </xf>
    <xf numFmtId="0" fontId="2" fillId="0" borderId="1" xfId="14" applyFont="1" applyFill="1" applyBorder="1" applyAlignment="1">
      <alignment horizontal="left" wrapText="1"/>
    </xf>
    <xf numFmtId="0" fontId="2" fillId="0" borderId="1" xfId="14" applyFont="1" applyFill="1" applyBorder="1" applyAlignment="1">
      <alignment horizontal="left" wrapText="1" indent="1"/>
    </xf>
    <xf numFmtId="0" fontId="2" fillId="0" borderId="1" xfId="14" applyFont="1" applyFill="1" applyBorder="1" applyAlignment="1">
      <alignment wrapText="1"/>
    </xf>
    <xf numFmtId="0" fontId="10" fillId="0" borderId="1" xfId="14" applyFont="1" applyFill="1" applyBorder="1" applyAlignment="1">
      <alignment wrapText="1"/>
    </xf>
    <xf numFmtId="195" fontId="10" fillId="0" borderId="0" xfId="15" applyNumberFormat="1" applyFont="1" applyFill="1" applyAlignment="1"/>
    <xf numFmtId="195" fontId="2" fillId="0" borderId="9" xfId="15" applyNumberFormat="1" applyFont="1" applyFill="1" applyBorder="1" applyAlignment="1"/>
    <xf numFmtId="0" fontId="2" fillId="0" borderId="1" xfId="8" applyNumberFormat="1" applyFont="1" applyFill="1" applyBorder="1" applyAlignment="1">
      <alignment horizontal="right" indent="1"/>
    </xf>
    <xf numFmtId="189" fontId="35" fillId="0" borderId="0" xfId="0" applyNumberFormat="1" applyFont="1" applyFill="1" applyAlignment="1">
      <alignment horizontal="right"/>
    </xf>
    <xf numFmtId="0" fontId="10" fillId="0" borderId="0" xfId="8" applyFont="1" applyFill="1" applyBorder="1" applyAlignment="1">
      <alignment horizontal="left"/>
    </xf>
    <xf numFmtId="0" fontId="10" fillId="0" borderId="0" xfId="8" applyFont="1" applyFill="1" applyBorder="1" applyAlignment="1">
      <alignment horizontal="left" wrapText="1"/>
    </xf>
    <xf numFmtId="0" fontId="10" fillId="0" borderId="1" xfId="8" applyNumberFormat="1" applyFont="1" applyFill="1" applyBorder="1" applyAlignment="1">
      <alignment horizontal="right" indent="1"/>
    </xf>
    <xf numFmtId="189" fontId="35" fillId="0" borderId="9" xfId="0" applyNumberFormat="1" applyFont="1" applyFill="1" applyBorder="1" applyAlignment="1">
      <alignment horizontal="right"/>
    </xf>
    <xf numFmtId="189" fontId="35" fillId="0" borderId="0" xfId="0" applyNumberFormat="1" applyFont="1" applyFill="1" applyBorder="1" applyAlignment="1">
      <alignment horizontal="right"/>
    </xf>
    <xf numFmtId="0" fontId="17" fillId="0" borderId="0" xfId="8" applyFont="1" applyFill="1" applyBorder="1"/>
    <xf numFmtId="0" fontId="1" fillId="0" borderId="0" xfId="8" applyFont="1" applyFill="1" applyBorder="1"/>
    <xf numFmtId="0" fontId="2" fillId="0" borderId="0" xfId="8" applyFont="1" applyFill="1" applyAlignment="1">
      <alignment wrapText="1"/>
    </xf>
    <xf numFmtId="0" fontId="2" fillId="0" borderId="21" xfId="18" applyFont="1" applyFill="1" applyBorder="1" applyAlignment="1">
      <alignment horizontal="center"/>
    </xf>
    <xf numFmtId="0" fontId="10" fillId="0" borderId="1" xfId="17" applyNumberFormat="1" applyFont="1" applyFill="1" applyBorder="1" applyAlignment="1">
      <alignment horizontal="left" indent="1"/>
    </xf>
    <xf numFmtId="195" fontId="10" fillId="0" borderId="0" xfId="18" applyNumberFormat="1" applyFont="1" applyFill="1" applyBorder="1" applyAlignment="1">
      <alignment horizontal="right"/>
    </xf>
    <xf numFmtId="0" fontId="2" fillId="0" borderId="1" xfId="17" applyNumberFormat="1" applyFont="1" applyFill="1" applyBorder="1" applyAlignment="1">
      <alignment horizontal="left" indent="1"/>
    </xf>
    <xf numFmtId="195" fontId="2" fillId="0" borderId="0" xfId="18" applyNumberFormat="1" applyFont="1" applyFill="1" applyBorder="1" applyAlignment="1">
      <alignment horizontal="right"/>
    </xf>
    <xf numFmtId="195" fontId="2" fillId="0" borderId="0" xfId="18" applyNumberFormat="1" applyFont="1" applyAlignment="1">
      <alignment horizontal="right"/>
    </xf>
    <xf numFmtId="0" fontId="2" fillId="0" borderId="1" xfId="2" applyFont="1" applyFill="1" applyBorder="1" applyAlignment="1">
      <alignment horizontal="center"/>
    </xf>
    <xf numFmtId="0" fontId="2" fillId="0" borderId="1" xfId="0" applyNumberFormat="1" applyFont="1" applyFill="1" applyBorder="1" applyAlignment="1">
      <alignment horizontal="left" indent="2"/>
    </xf>
    <xf numFmtId="0" fontId="10" fillId="0" borderId="1" xfId="0" applyNumberFormat="1" applyFont="1" applyFill="1" applyBorder="1" applyAlignment="1">
      <alignment horizontal="left" wrapText="1"/>
    </xf>
    <xf numFmtId="195" fontId="10" fillId="0" borderId="0" xfId="0" applyNumberFormat="1" applyFont="1" applyFill="1" applyBorder="1" applyAlignment="1" applyProtection="1">
      <alignment horizontal="right"/>
    </xf>
    <xf numFmtId="0" fontId="2"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horizontal="right" vertical="center"/>
    </xf>
    <xf numFmtId="172" fontId="2" fillId="0" borderId="0" xfId="0" applyNumberFormat="1" applyFont="1" applyFill="1" applyAlignment="1" applyProtection="1">
      <alignment horizontal="right" vertical="center"/>
    </xf>
    <xf numFmtId="171" fontId="2" fillId="0" borderId="0" xfId="0" applyNumberFormat="1" applyFont="1" applyFill="1" applyAlignment="1" applyProtection="1">
      <alignment horizontal="right" vertical="center"/>
    </xf>
    <xf numFmtId="49" fontId="2" fillId="0" borderId="1" xfId="6" applyNumberFormat="1" applyFont="1" applyFill="1" applyBorder="1" applyAlignment="1">
      <alignment horizontal="left" wrapText="1"/>
    </xf>
    <xf numFmtId="195" fontId="2" fillId="0" borderId="0" xfId="6" applyNumberFormat="1" applyFont="1" applyFill="1" applyBorder="1" applyAlignment="1"/>
    <xf numFmtId="195" fontId="2" fillId="0" borderId="0" xfId="6" applyNumberFormat="1" applyFont="1" applyFill="1" applyBorder="1" applyAlignment="1" applyProtection="1">
      <protection locked="0"/>
    </xf>
    <xf numFmtId="49" fontId="2" fillId="0" borderId="1" xfId="6" applyNumberFormat="1" applyFont="1" applyFill="1" applyBorder="1" applyAlignment="1">
      <alignment horizontal="left"/>
    </xf>
    <xf numFmtId="195" fontId="2" fillId="0" borderId="0" xfId="6" applyNumberFormat="1" applyFont="1" applyFill="1" applyBorder="1" applyAlignment="1" applyProtection="1">
      <alignment horizontal="right"/>
      <protection locked="0"/>
    </xf>
    <xf numFmtId="0" fontId="10" fillId="0" borderId="1" xfId="6" applyFont="1" applyFill="1" applyBorder="1" applyAlignment="1" applyProtection="1"/>
    <xf numFmtId="195" fontId="10" fillId="0" borderId="0" xfId="6" applyNumberFormat="1" applyFont="1" applyFill="1" applyBorder="1" applyAlignment="1"/>
    <xf numFmtId="0" fontId="10" fillId="0" borderId="0" xfId="6" applyFont="1" applyFill="1" applyBorder="1" applyAlignment="1" applyProtection="1"/>
    <xf numFmtId="177" fontId="10" fillId="0" borderId="0" xfId="6" applyNumberFormat="1" applyFont="1" applyFill="1" applyBorder="1" applyAlignment="1"/>
    <xf numFmtId="195" fontId="2" fillId="0" borderId="0" xfId="3" applyNumberFormat="1" applyFont="1" applyFill="1" applyAlignment="1" applyProtection="1">
      <protection locked="0"/>
    </xf>
    <xf numFmtId="195" fontId="2" fillId="0" borderId="0" xfId="5" applyNumberFormat="1" applyFont="1" applyFill="1" applyBorder="1" applyAlignment="1" applyProtection="1">
      <protection locked="0"/>
    </xf>
    <xf numFmtId="195" fontId="2" fillId="0" borderId="0" xfId="3" applyNumberFormat="1" applyFont="1" applyFill="1" applyAlignment="1"/>
    <xf numFmtId="0" fontId="10" fillId="0" borderId="1" xfId="13" applyFont="1" applyFill="1" applyBorder="1" applyAlignment="1">
      <alignment horizontal="left" wrapText="1"/>
    </xf>
    <xf numFmtId="195" fontId="10" fillId="0" borderId="0" xfId="3" applyNumberFormat="1" applyFont="1" applyFill="1" applyAlignment="1"/>
    <xf numFmtId="195" fontId="10" fillId="0" borderId="0" xfId="3" applyNumberFormat="1" applyFont="1" applyFill="1" applyAlignment="1" applyProtection="1">
      <protection locked="0"/>
    </xf>
    <xf numFmtId="195" fontId="2" fillId="0" borderId="9" xfId="5" applyNumberFormat="1" applyFont="1" applyBorder="1"/>
    <xf numFmtId="195" fontId="2" fillId="0" borderId="0" xfId="5" applyNumberFormat="1" applyFont="1" applyProtection="1">
      <protection locked="0"/>
    </xf>
    <xf numFmtId="195" fontId="2" fillId="0" borderId="0" xfId="5" applyNumberFormat="1" applyFont="1"/>
    <xf numFmtId="0" fontId="10" fillId="0" borderId="1" xfId="14" applyFont="1" applyBorder="1" applyAlignment="1">
      <alignment horizontal="left" wrapText="1"/>
    </xf>
    <xf numFmtId="195" fontId="10" fillId="0" borderId="9" xfId="5" applyNumberFormat="1" applyFont="1" applyBorder="1"/>
    <xf numFmtId="195" fontId="10" fillId="0" borderId="0" xfId="5" applyNumberFormat="1" applyFont="1"/>
    <xf numFmtId="0" fontId="2" fillId="0" borderId="3" xfId="9" applyFont="1" applyFill="1" applyBorder="1" applyAlignment="1">
      <alignment horizontal="left" wrapText="1"/>
    </xf>
    <xf numFmtId="195" fontId="2" fillId="0" borderId="0" xfId="2" applyNumberFormat="1" applyFont="1" applyAlignment="1">
      <alignment horizontal="right"/>
    </xf>
    <xf numFmtId="195" fontId="10" fillId="0" borderId="0" xfId="2" applyNumberFormat="1" applyFont="1" applyAlignment="1">
      <alignment horizontal="right"/>
    </xf>
    <xf numFmtId="179" fontId="2" fillId="0" borderId="0" xfId="16" applyNumberFormat="1" applyFont="1" applyFill="1" applyBorder="1" applyAlignment="1">
      <alignment horizontal="center" vertical="center" wrapText="1"/>
    </xf>
    <xf numFmtId="0" fontId="2" fillId="0" borderId="0" xfId="16" applyFont="1" applyFill="1" applyBorder="1" applyAlignment="1">
      <alignment horizontal="center" vertical="center" wrapText="1"/>
    </xf>
    <xf numFmtId="195" fontId="2" fillId="0" borderId="0" xfId="19" applyNumberFormat="1" applyFont="1" applyAlignment="1">
      <alignment horizontal="right"/>
    </xf>
    <xf numFmtId="0" fontId="2" fillId="0" borderId="0" xfId="16" applyFont="1"/>
    <xf numFmtId="195" fontId="2" fillId="0" borderId="0" xfId="16" applyNumberFormat="1" applyFont="1"/>
    <xf numFmtId="195" fontId="10" fillId="0" borderId="0" xfId="19" applyNumberFormat="1" applyFont="1" applyAlignment="1">
      <alignment horizontal="right"/>
    </xf>
    <xf numFmtId="195" fontId="2" fillId="0" borderId="0" xfId="16" applyNumberFormat="1" applyFont="1" applyFill="1" applyAlignment="1"/>
    <xf numFmtId="178" fontId="35" fillId="0" borderId="0" xfId="0" applyNumberFormat="1" applyFont="1" applyFill="1" applyAlignment="1">
      <alignment horizontal="right"/>
    </xf>
    <xf numFmtId="187" fontId="35" fillId="0" borderId="0" xfId="2" applyNumberFormat="1" applyFont="1" applyFill="1" applyAlignment="1">
      <alignment horizontal="right"/>
    </xf>
    <xf numFmtId="195" fontId="2" fillId="0" borderId="0" xfId="2" applyNumberFormat="1" applyFont="1" applyFill="1" applyAlignment="1">
      <alignment horizontal="right"/>
    </xf>
    <xf numFmtId="0" fontId="10" fillId="0" borderId="1" xfId="14" applyFont="1" applyFill="1" applyBorder="1" applyAlignment="1">
      <alignment horizontal="left" wrapText="1"/>
    </xf>
    <xf numFmtId="195" fontId="10" fillId="0" borderId="0" xfId="2" applyNumberFormat="1" applyFont="1" applyFill="1" applyAlignment="1">
      <alignment horizontal="right"/>
    </xf>
    <xf numFmtId="178" fontId="36" fillId="0" borderId="0" xfId="0" applyNumberFormat="1" applyFont="1" applyFill="1" applyAlignment="1">
      <alignment horizontal="right"/>
    </xf>
    <xf numFmtId="0" fontId="2" fillId="0" borderId="1" xfId="11" quotePrefix="1" applyFont="1" applyBorder="1" applyAlignment="1">
      <alignment horizontal="center"/>
    </xf>
    <xf numFmtId="166" fontId="2" fillId="0" borderId="1" xfId="4" quotePrefix="1" applyNumberFormat="1" applyFont="1" applyFill="1" applyBorder="1" applyAlignment="1" applyProtection="1">
      <alignment horizontal="center"/>
    </xf>
    <xf numFmtId="195" fontId="2" fillId="0" borderId="0" xfId="4" applyNumberFormat="1" applyFont="1" applyFill="1" applyBorder="1" applyAlignment="1" applyProtection="1">
      <alignment horizontal="right"/>
    </xf>
    <xf numFmtId="0" fontId="2" fillId="0" borderId="22" xfId="13" applyFont="1" applyFill="1" applyBorder="1" applyAlignment="1">
      <alignment horizontal="left" wrapText="1"/>
    </xf>
    <xf numFmtId="0" fontId="2" fillId="0" borderId="9" xfId="13" applyFont="1" applyFill="1" applyBorder="1" applyAlignment="1">
      <alignment horizontal="left" wrapText="1" indent="1"/>
    </xf>
    <xf numFmtId="0" fontId="2" fillId="0" borderId="9" xfId="13" applyFont="1" applyFill="1" applyBorder="1" applyAlignment="1">
      <alignment horizontal="left" wrapText="1"/>
    </xf>
    <xf numFmtId="0" fontId="2" fillId="0" borderId="9" xfId="13" applyFont="1" applyFill="1" applyBorder="1" applyAlignment="1">
      <alignment wrapText="1"/>
    </xf>
    <xf numFmtId="0" fontId="10" fillId="0" borderId="9" xfId="13" applyFont="1" applyFill="1" applyBorder="1" applyAlignment="1">
      <alignment horizontal="left" wrapText="1"/>
    </xf>
    <xf numFmtId="0" fontId="10" fillId="0" borderId="9" xfId="13" applyFont="1" applyFill="1" applyBorder="1" applyAlignment="1">
      <alignment wrapText="1"/>
    </xf>
    <xf numFmtId="0" fontId="2" fillId="0" borderId="9" xfId="9" applyFont="1" applyFill="1" applyBorder="1" applyAlignment="1">
      <alignment horizontal="left" wrapText="1"/>
    </xf>
    <xf numFmtId="0" fontId="2" fillId="0" borderId="9" xfId="3" applyFont="1" applyFill="1" applyBorder="1" applyAlignment="1">
      <alignment horizontal="left" wrapText="1" indent="1"/>
    </xf>
    <xf numFmtId="0" fontId="2" fillId="0" borderId="9" xfId="3" applyFont="1" applyFill="1" applyBorder="1" applyAlignment="1">
      <alignment wrapText="1"/>
    </xf>
    <xf numFmtId="0" fontId="2" fillId="0" borderId="9" xfId="3" applyFont="1" applyFill="1" applyBorder="1" applyAlignment="1">
      <alignment horizontal="left" indent="1"/>
    </xf>
    <xf numFmtId="0" fontId="2" fillId="0" borderId="9" xfId="3" applyFont="1" applyFill="1" applyBorder="1" applyAlignment="1"/>
    <xf numFmtId="0" fontId="10" fillId="0" borderId="9" xfId="3" applyFont="1" applyFill="1" applyBorder="1" applyAlignment="1"/>
    <xf numFmtId="0" fontId="2" fillId="0" borderId="9" xfId="3" applyFont="1" applyFill="1" applyBorder="1" applyAlignment="1">
      <alignment horizontal="left" wrapText="1"/>
    </xf>
    <xf numFmtId="0" fontId="2" fillId="0" borderId="22" xfId="8" applyNumberFormat="1" applyFont="1" applyFill="1" applyBorder="1" applyAlignment="1">
      <alignment horizontal="right" indent="1"/>
    </xf>
    <xf numFmtId="0" fontId="2" fillId="0" borderId="9" xfId="8" applyNumberFormat="1" applyFont="1" applyFill="1" applyBorder="1" applyAlignment="1">
      <alignment horizontal="right" indent="1"/>
    </xf>
    <xf numFmtId="3" fontId="2" fillId="0" borderId="14" xfId="15" applyNumberFormat="1" applyFont="1" applyFill="1" applyBorder="1" applyAlignment="1">
      <alignment horizontal="center" vertical="center" wrapText="1"/>
    </xf>
    <xf numFmtId="0" fontId="37" fillId="0" borderId="0" xfId="21" applyFont="1"/>
    <xf numFmtId="0" fontId="2" fillId="0" borderId="5" xfId="16" applyNumberFormat="1" applyFont="1" applyFill="1" applyBorder="1" applyAlignment="1" applyProtection="1">
      <alignment horizontal="center" vertical="center" wrapText="1"/>
    </xf>
    <xf numFmtId="0" fontId="2" fillId="0" borderId="38" xfId="8" applyFont="1" applyFill="1" applyBorder="1" applyAlignment="1">
      <alignment horizontal="center" vertical="center"/>
    </xf>
    <xf numFmtId="0" fontId="2" fillId="0" borderId="17" xfId="8" applyFont="1" applyFill="1" applyBorder="1" applyAlignment="1">
      <alignment horizontal="center" vertical="center"/>
    </xf>
    <xf numFmtId="0" fontId="2" fillId="0" borderId="22" xfId="14" applyNumberFormat="1" applyFont="1" applyFill="1" applyBorder="1" applyAlignment="1">
      <alignment horizontal="left" wrapText="1"/>
    </xf>
    <xf numFmtId="0" fontId="2" fillId="0" borderId="9" xfId="14" applyNumberFormat="1" applyFont="1" applyFill="1" applyBorder="1" applyAlignment="1">
      <alignment horizontal="left" wrapText="1" indent="1"/>
    </xf>
    <xf numFmtId="0" fontId="2" fillId="0" borderId="9" xfId="14" applyNumberFormat="1" applyFont="1" applyFill="1" applyBorder="1" applyAlignment="1">
      <alignment horizontal="left" wrapText="1"/>
    </xf>
    <xf numFmtId="0" fontId="2" fillId="0" borderId="9" xfId="14" applyNumberFormat="1" applyFont="1" applyFill="1" applyBorder="1" applyAlignment="1">
      <alignment wrapText="1"/>
    </xf>
    <xf numFmtId="0" fontId="10" fillId="0" borderId="9" xfId="14" applyNumberFormat="1" applyFont="1" applyFill="1" applyBorder="1" applyAlignment="1">
      <alignment wrapText="1"/>
    </xf>
    <xf numFmtId="0" fontId="2" fillId="0" borderId="9" xfId="15" applyNumberFormat="1" applyFont="1" applyFill="1" applyBorder="1" applyAlignment="1">
      <alignment horizontal="left" indent="1"/>
    </xf>
    <xf numFmtId="0" fontId="2" fillId="0" borderId="9" xfId="9" applyNumberFormat="1" applyFont="1" applyFill="1" applyBorder="1" applyAlignment="1">
      <alignment horizontal="left" wrapText="1"/>
    </xf>
    <xf numFmtId="0" fontId="2" fillId="0" borderId="9" xfId="3" applyNumberFormat="1" applyFont="1" applyFill="1" applyBorder="1" applyAlignment="1">
      <alignment horizontal="left" wrapText="1" indent="1"/>
    </xf>
    <xf numFmtId="0" fontId="2" fillId="0" borderId="9" xfId="3" applyNumberFormat="1" applyFont="1" applyFill="1" applyBorder="1" applyAlignment="1">
      <alignment wrapText="1"/>
    </xf>
    <xf numFmtId="0" fontId="2" fillId="0" borderId="9" xfId="3" applyNumberFormat="1" applyFont="1" applyFill="1" applyBorder="1" applyAlignment="1">
      <alignment horizontal="left" indent="1"/>
    </xf>
    <xf numFmtId="0" fontId="2" fillId="0" borderId="9" xfId="3" applyNumberFormat="1" applyFont="1" applyFill="1" applyBorder="1" applyAlignment="1"/>
    <xf numFmtId="0" fontId="10" fillId="0" borderId="9" xfId="3" applyNumberFormat="1" applyFont="1" applyFill="1" applyBorder="1" applyAlignment="1"/>
    <xf numFmtId="0" fontId="2" fillId="0" borderId="9" xfId="3" applyNumberFormat="1" applyFont="1" applyFill="1" applyBorder="1" applyAlignment="1">
      <alignment horizontal="left" wrapText="1"/>
    </xf>
    <xf numFmtId="200" fontId="2" fillId="0" borderId="0" xfId="0" applyNumberFormat="1" applyFont="1" applyFill="1" applyAlignment="1" applyProtection="1">
      <alignment horizontal="right"/>
      <protection locked="0"/>
    </xf>
    <xf numFmtId="200" fontId="10" fillId="0" borderId="0" xfId="0" applyNumberFormat="1" applyFont="1" applyFill="1" applyBorder="1" applyAlignment="1" applyProtection="1">
      <alignment horizontal="right"/>
    </xf>
    <xf numFmtId="197" fontId="2" fillId="0" borderId="0" xfId="4" applyNumberFormat="1" applyFont="1" applyFill="1" applyBorder="1" applyAlignment="1" applyProtection="1">
      <alignment horizontal="right"/>
    </xf>
    <xf numFmtId="3" fontId="2" fillId="0" borderId="14" xfId="4" applyNumberFormat="1" applyFont="1" applyFill="1" applyBorder="1" applyAlignment="1" applyProtection="1">
      <alignment horizontal="center" vertical="center" wrapText="1"/>
    </xf>
    <xf numFmtId="0" fontId="2" fillId="0" borderId="14" xfId="4" applyFont="1" applyFill="1" applyBorder="1" applyAlignment="1" applyProtection="1">
      <alignment horizontal="center" vertical="center" wrapText="1"/>
    </xf>
    <xf numFmtId="0" fontId="2" fillId="0" borderId="0" xfId="0" applyFont="1" applyFill="1" applyBorder="1" applyAlignment="1" applyProtection="1">
      <alignment wrapText="1"/>
    </xf>
    <xf numFmtId="0" fontId="2" fillId="0" borderId="0" xfId="0" applyFont="1" applyFill="1" applyBorder="1" applyAlignment="1" applyProtection="1"/>
    <xf numFmtId="0" fontId="3" fillId="0" borderId="0" xfId="0" applyNumberFormat="1" applyFont="1" applyFill="1" applyBorder="1" applyAlignment="1" applyProtection="1">
      <alignment wrapText="1"/>
    </xf>
    <xf numFmtId="0" fontId="3" fillId="0" borderId="0" xfId="0" applyNumberFormat="1" applyFont="1" applyFill="1" applyBorder="1" applyAlignment="1" applyProtection="1">
      <alignment horizontal="left" wrapText="1" indent="1"/>
    </xf>
    <xf numFmtId="0" fontId="2" fillId="0" borderId="0" xfId="0" applyNumberFormat="1" applyFont="1" applyFill="1" applyBorder="1" applyAlignment="1" applyProtection="1">
      <alignment wrapText="1"/>
      <protection locked="0"/>
    </xf>
    <xf numFmtId="0" fontId="7" fillId="0" borderId="0" xfId="0" applyNumberFormat="1" applyFont="1" applyFill="1" applyBorder="1" applyAlignment="1" applyProtection="1">
      <alignment wrapText="1"/>
    </xf>
    <xf numFmtId="0" fontId="7" fillId="0" borderId="0" xfId="0" applyFont="1" applyFill="1" applyAlignment="1">
      <alignment wrapText="1"/>
    </xf>
    <xf numFmtId="0" fontId="3" fillId="0" borderId="0" xfId="0" applyFont="1" applyFill="1" applyAlignment="1"/>
    <xf numFmtId="0" fontId="2" fillId="0" borderId="10" xfId="0" applyFont="1" applyFill="1" applyBorder="1" applyAlignment="1" applyProtection="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32" xfId="0" applyFont="1" applyFill="1" applyBorder="1" applyAlignment="1" applyProtection="1">
      <alignment horizontal="center" vertical="center" wrapText="1"/>
    </xf>
    <xf numFmtId="0" fontId="3" fillId="0" borderId="18"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7" xfId="0" applyFont="1" applyFill="1" applyBorder="1" applyAlignment="1" applyProtection="1">
      <alignment horizontal="center" vertical="center" wrapText="1"/>
    </xf>
    <xf numFmtId="0" fontId="3" fillId="0" borderId="1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13" xfId="0" applyFont="1" applyFill="1" applyBorder="1" applyAlignment="1" applyProtection="1">
      <alignment horizontal="center" vertical="center" wrapText="1"/>
    </xf>
    <xf numFmtId="0" fontId="2" fillId="0" borderId="28" xfId="0" applyFont="1" applyFill="1" applyBorder="1" applyAlignment="1" applyProtection="1">
      <alignment horizontal="center" vertical="center" wrapText="1"/>
    </xf>
    <xf numFmtId="0" fontId="2" fillId="0" borderId="29"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wrapText="1"/>
    </xf>
    <xf numFmtId="0" fontId="2" fillId="0" borderId="8" xfId="0"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2" fillId="0" borderId="17" xfId="2" applyFont="1" applyFill="1" applyBorder="1" applyAlignment="1" applyProtection="1">
      <alignment horizontal="center" vertical="center" wrapText="1"/>
    </xf>
    <xf numFmtId="0" fontId="2" fillId="0" borderId="27" xfId="2" applyFont="1" applyFill="1" applyBorder="1" applyAlignment="1" applyProtection="1">
      <alignment horizontal="center" vertical="center" wrapText="1"/>
    </xf>
    <xf numFmtId="0" fontId="2" fillId="0" borderId="17" xfId="0" applyFont="1" applyFill="1" applyBorder="1" applyAlignment="1" applyProtection="1">
      <alignment horizontal="center" vertical="center" wrapText="1"/>
    </xf>
    <xf numFmtId="0" fontId="3" fillId="0" borderId="17"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2" fillId="0" borderId="16" xfId="2" applyFont="1" applyFill="1" applyBorder="1" applyAlignment="1">
      <alignment horizontal="center" vertical="center" wrapText="1"/>
    </xf>
    <xf numFmtId="0" fontId="2" fillId="0" borderId="6" xfId="2"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2" borderId="7" xfId="0" applyFont="1" applyFill="1" applyBorder="1" applyAlignment="1" applyProtection="1">
      <alignment horizontal="center" vertical="center" wrapText="1"/>
    </xf>
    <xf numFmtId="0" fontId="3" fillId="2" borderId="2"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0" xfId="0" applyNumberFormat="1" applyFont="1" applyFill="1" applyAlignment="1" applyProtection="1">
      <alignment horizontal="left" wrapText="1"/>
    </xf>
    <xf numFmtId="0" fontId="2" fillId="2" borderId="7" xfId="0" applyNumberFormat="1" applyFont="1" applyFill="1" applyBorder="1" applyAlignment="1" applyProtection="1">
      <alignment horizontal="center" vertical="center" wrapText="1"/>
    </xf>
    <xf numFmtId="0" fontId="2" fillId="2" borderId="2"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0" fillId="0" borderId="0" xfId="0" applyFont="1" applyFill="1" applyAlignment="1">
      <alignment wrapText="1"/>
    </xf>
    <xf numFmtId="0" fontId="2" fillId="0" borderId="0" xfId="12" applyFont="1" applyFill="1" applyAlignment="1">
      <alignment horizontal="left"/>
    </xf>
    <xf numFmtId="0" fontId="2" fillId="0" borderId="0" xfId="0" applyNumberFormat="1" applyFont="1" applyFill="1" applyBorder="1" applyAlignment="1" applyProtection="1">
      <alignment horizontal="left" wrapText="1"/>
      <protection locked="0"/>
    </xf>
    <xf numFmtId="3" fontId="2" fillId="0" borderId="3" xfId="0" applyNumberFormat="1" applyFont="1" applyFill="1" applyBorder="1" applyAlignment="1">
      <alignment horizontal="center" vertical="center" wrapText="1"/>
    </xf>
    <xf numFmtId="3" fontId="2" fillId="0" borderId="31" xfId="0" applyNumberFormat="1" applyFont="1" applyFill="1" applyBorder="1" applyAlignment="1">
      <alignment horizontal="center" vertical="center" wrapText="1"/>
    </xf>
    <xf numFmtId="3" fontId="2" fillId="0" borderId="35" xfId="0" applyNumberFormat="1" applyFont="1" applyFill="1" applyBorder="1" applyAlignment="1">
      <alignment horizontal="center" vertical="center" wrapText="1"/>
    </xf>
    <xf numFmtId="3" fontId="2" fillId="0" borderId="37" xfId="0" applyNumberFormat="1" applyFont="1" applyFill="1" applyBorder="1" applyAlignment="1">
      <alignment horizontal="center" vertical="center" wrapText="1"/>
    </xf>
    <xf numFmtId="0" fontId="10" fillId="0" borderId="0" xfId="0" applyNumberFormat="1" applyFont="1" applyFill="1" applyBorder="1" applyAlignment="1">
      <alignment horizontal="center" wrapText="1"/>
    </xf>
    <xf numFmtId="3" fontId="2" fillId="0" borderId="30" xfId="0" applyNumberFormat="1" applyFont="1" applyFill="1" applyBorder="1" applyAlignment="1">
      <alignment horizontal="center" vertical="center" wrapText="1"/>
    </xf>
    <xf numFmtId="3" fontId="2" fillId="0" borderId="24" xfId="0" applyNumberFormat="1" applyFont="1" applyFill="1" applyBorder="1" applyAlignment="1">
      <alignment horizontal="center" vertical="center" wrapText="1"/>
    </xf>
    <xf numFmtId="3" fontId="2" fillId="0" borderId="8" xfId="0" applyNumberFormat="1" applyFont="1" applyFill="1" applyBorder="1" applyAlignment="1">
      <alignment horizontal="center" vertical="center"/>
    </xf>
    <xf numFmtId="3" fontId="2" fillId="0" borderId="25" xfId="0" applyNumberFormat="1" applyFont="1" applyFill="1" applyBorder="1" applyAlignment="1">
      <alignment horizontal="center" vertical="center"/>
    </xf>
    <xf numFmtId="3" fontId="10" fillId="0" borderId="0" xfId="0" applyNumberFormat="1" applyFont="1" applyFill="1" applyBorder="1" applyAlignment="1" applyProtection="1">
      <alignment horizontal="center" vertical="center"/>
    </xf>
    <xf numFmtId="3" fontId="2" fillId="0" borderId="1" xfId="0" applyNumberFormat="1" applyFont="1" applyFill="1" applyBorder="1" applyAlignment="1">
      <alignment horizontal="center" vertical="center" wrapText="1"/>
    </xf>
    <xf numFmtId="0" fontId="3" fillId="0" borderId="31" xfId="0" applyFont="1" applyFill="1" applyBorder="1" applyAlignment="1">
      <alignment horizontal="center" vertical="center" wrapText="1"/>
    </xf>
    <xf numFmtId="3" fontId="2" fillId="0" borderId="32" xfId="0" applyNumberFormat="1" applyFont="1" applyFill="1" applyBorder="1" applyAlignment="1">
      <alignment horizontal="center" vertical="center" wrapText="1"/>
    </xf>
    <xf numFmtId="3" fontId="2" fillId="0" borderId="36" xfId="0" applyNumberFormat="1" applyFont="1" applyFill="1" applyBorder="1" applyAlignment="1">
      <alignment horizontal="center" vertical="center" wrapText="1"/>
    </xf>
    <xf numFmtId="3" fontId="2" fillId="0" borderId="7" xfId="0" applyNumberFormat="1" applyFont="1" applyFill="1" applyBorder="1" applyAlignment="1">
      <alignment horizontal="center" vertical="center"/>
    </xf>
    <xf numFmtId="3" fontId="2" fillId="0" borderId="12" xfId="0" applyNumberFormat="1" applyFont="1" applyFill="1" applyBorder="1" applyAlignment="1">
      <alignment horizontal="center" vertical="center" wrapText="1"/>
    </xf>
    <xf numFmtId="3" fontId="2" fillId="0" borderId="6" xfId="0" applyNumberFormat="1"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6" xfId="0" applyFont="1" applyFill="1" applyBorder="1" applyAlignment="1">
      <alignment horizontal="center" vertical="center" wrapText="1"/>
    </xf>
    <xf numFmtId="3" fontId="2" fillId="0" borderId="34" xfId="0" applyNumberFormat="1" applyFont="1" applyFill="1" applyBorder="1" applyAlignment="1">
      <alignment horizontal="center" vertical="center" wrapText="1"/>
    </xf>
    <xf numFmtId="3" fontId="2" fillId="0" borderId="38" xfId="0" applyNumberFormat="1"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0" xfId="6" applyFont="1" applyFill="1" applyAlignment="1" applyProtection="1">
      <alignment horizontal="left" wrapText="1"/>
    </xf>
    <xf numFmtId="0" fontId="2" fillId="0" borderId="8" xfId="6" applyNumberFormat="1" applyFont="1" applyFill="1" applyBorder="1" applyAlignment="1" applyProtection="1">
      <alignment horizontal="center" vertical="center"/>
    </xf>
    <xf numFmtId="0" fontId="2" fillId="0" borderId="25" xfId="6" applyNumberFormat="1" applyFont="1" applyFill="1" applyBorder="1" applyAlignment="1" applyProtection="1">
      <alignment horizontal="center" vertical="center"/>
    </xf>
    <xf numFmtId="3" fontId="2" fillId="0" borderId="15" xfId="6" applyNumberFormat="1" applyFont="1" applyFill="1" applyBorder="1" applyAlignment="1" applyProtection="1">
      <alignment horizontal="center" vertical="center" wrapText="1"/>
    </xf>
    <xf numFmtId="0" fontId="1" fillId="0" borderId="15" xfId="6" applyFont="1" applyFill="1" applyBorder="1" applyAlignment="1">
      <alignment horizontal="center" vertical="center" wrapText="1"/>
    </xf>
    <xf numFmtId="3" fontId="2" fillId="0" borderId="26" xfId="6" applyNumberFormat="1" applyFont="1" applyFill="1" applyBorder="1" applyAlignment="1" applyProtection="1">
      <alignment horizontal="center" vertical="center" wrapText="1"/>
    </xf>
    <xf numFmtId="3" fontId="2" fillId="0" borderId="5" xfId="6" applyNumberFormat="1" applyFont="1" applyFill="1" applyBorder="1" applyAlignment="1" applyProtection="1">
      <alignment horizontal="center" vertical="center" wrapText="1"/>
    </xf>
    <xf numFmtId="0" fontId="10" fillId="0" borderId="0" xfId="6" applyFont="1" applyFill="1" applyBorder="1" applyAlignment="1" applyProtection="1">
      <alignment horizontal="center"/>
    </xf>
    <xf numFmtId="0" fontId="2" fillId="0" borderId="3"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22" xfId="3" applyFont="1" applyFill="1" applyBorder="1" applyAlignment="1" applyProtection="1">
      <alignment horizontal="center" vertical="center" wrapText="1"/>
    </xf>
    <xf numFmtId="0" fontId="2" fillId="0" borderId="64" xfId="3" applyFont="1" applyFill="1" applyBorder="1" applyAlignment="1" applyProtection="1">
      <alignment horizontal="center" vertical="center" wrapText="1"/>
    </xf>
    <xf numFmtId="3" fontId="2" fillId="0" borderId="8" xfId="3" applyNumberFormat="1" applyFont="1" applyFill="1" applyBorder="1" applyAlignment="1" applyProtection="1">
      <alignment horizontal="center" vertical="center"/>
    </xf>
    <xf numFmtId="3" fontId="2" fillId="0" borderId="25" xfId="3" applyNumberFormat="1" applyFont="1" applyFill="1" applyBorder="1" applyAlignment="1" applyProtection="1">
      <alignment horizontal="center" vertical="center"/>
    </xf>
    <xf numFmtId="3" fontId="2" fillId="0" borderId="26" xfId="3" applyNumberFormat="1" applyFont="1" applyFill="1" applyBorder="1" applyAlignment="1" applyProtection="1">
      <alignment horizontal="center" vertical="center"/>
    </xf>
    <xf numFmtId="3" fontId="2" fillId="0" borderId="10" xfId="3" applyNumberFormat="1" applyFont="1" applyFill="1" applyBorder="1" applyAlignment="1" applyProtection="1">
      <alignment horizontal="center" vertical="center" wrapText="1"/>
    </xf>
    <xf numFmtId="3" fontId="2" fillId="0" borderId="24" xfId="3" applyNumberFormat="1" applyFont="1" applyFill="1" applyBorder="1" applyAlignment="1" applyProtection="1">
      <alignment horizontal="center" vertical="center" wrapText="1"/>
    </xf>
    <xf numFmtId="175" fontId="2" fillId="0" borderId="0" xfId="3" applyNumberFormat="1" applyFont="1" applyFill="1" applyAlignment="1">
      <alignment horizontal="left" wrapText="1"/>
    </xf>
    <xf numFmtId="0" fontId="2" fillId="0" borderId="3" xfId="5" applyFont="1" applyBorder="1" applyAlignment="1">
      <alignment horizontal="center" vertical="center" wrapText="1"/>
    </xf>
    <xf numFmtId="0" fontId="2" fillId="0" borderId="31" xfId="5" applyFont="1" applyBorder="1" applyAlignment="1">
      <alignment horizontal="center" vertical="center" wrapText="1"/>
    </xf>
    <xf numFmtId="3" fontId="2" fillId="0" borderId="32" xfId="5" applyNumberFormat="1" applyFont="1" applyBorder="1" applyAlignment="1">
      <alignment horizontal="center" vertical="center" wrapText="1"/>
    </xf>
    <xf numFmtId="3" fontId="2" fillId="0" borderId="4" xfId="5" applyNumberFormat="1" applyFont="1" applyBorder="1" applyAlignment="1">
      <alignment horizontal="center" vertical="center" wrapText="1"/>
    </xf>
    <xf numFmtId="3" fontId="2" fillId="0" borderId="8" xfId="5" applyNumberFormat="1" applyFont="1" applyBorder="1" applyAlignment="1">
      <alignment horizontal="center" vertical="center"/>
    </xf>
    <xf numFmtId="3" fontId="2" fillId="0" borderId="25" xfId="5" applyNumberFormat="1" applyFont="1" applyBorder="1" applyAlignment="1">
      <alignment horizontal="center" vertical="center"/>
    </xf>
    <xf numFmtId="0" fontId="2" fillId="0" borderId="0" xfId="5" applyNumberFormat="1" applyFont="1" applyFill="1" applyAlignment="1" applyProtection="1">
      <alignment horizontal="left" wrapText="1"/>
      <protection locked="0"/>
    </xf>
    <xf numFmtId="0" fontId="2" fillId="0" borderId="26" xfId="16" applyNumberFormat="1" applyFont="1" applyFill="1" applyBorder="1" applyAlignment="1" applyProtection="1">
      <alignment horizontal="center" vertical="center"/>
    </xf>
    <xf numFmtId="0" fontId="2" fillId="0" borderId="7" xfId="16" applyNumberFormat="1" applyFont="1" applyFill="1" applyBorder="1" applyAlignment="1" applyProtection="1">
      <alignment horizontal="center" vertical="center"/>
    </xf>
    <xf numFmtId="0" fontId="2" fillId="0" borderId="40" xfId="16" applyNumberFormat="1" applyFont="1" applyFill="1" applyBorder="1" applyAlignment="1" applyProtection="1">
      <alignment horizontal="center" vertical="center"/>
    </xf>
    <xf numFmtId="0" fontId="2" fillId="0" borderId="27" xfId="16" applyNumberFormat="1" applyFont="1" applyFill="1" applyBorder="1" applyAlignment="1" applyProtection="1">
      <alignment horizontal="center" vertical="center"/>
    </xf>
    <xf numFmtId="0" fontId="2" fillId="0" borderId="13" xfId="16" applyNumberFormat="1" applyFont="1" applyFill="1" applyBorder="1" applyAlignment="1" applyProtection="1">
      <alignment horizontal="center" vertical="center"/>
    </xf>
    <xf numFmtId="0" fontId="2" fillId="0" borderId="17" xfId="16" applyNumberFormat="1" applyFont="1" applyFill="1" applyBorder="1" applyAlignment="1" applyProtection="1">
      <alignment horizontal="center" vertical="center" wrapText="1"/>
    </xf>
    <xf numFmtId="179" fontId="6" fillId="0" borderId="14" xfId="16" applyNumberFormat="1" applyFont="1" applyFill="1" applyBorder="1" applyAlignment="1">
      <alignment horizontal="center" vertical="center" wrapText="1"/>
    </xf>
    <xf numFmtId="3" fontId="2" fillId="0" borderId="12" xfId="16" applyNumberFormat="1" applyFont="1" applyFill="1" applyBorder="1" applyAlignment="1">
      <alignment horizontal="center" vertical="center" wrapText="1"/>
    </xf>
    <xf numFmtId="3" fontId="2" fillId="0" borderId="6" xfId="16" applyNumberFormat="1" applyFont="1" applyFill="1" applyBorder="1" applyAlignment="1">
      <alignment horizontal="center" vertical="center" wrapText="1"/>
    </xf>
    <xf numFmtId="3" fontId="2" fillId="0" borderId="44" xfId="16" applyNumberFormat="1" applyFont="1" applyFill="1" applyBorder="1" applyAlignment="1">
      <alignment horizontal="center" vertical="center" wrapText="1"/>
    </xf>
    <xf numFmtId="3" fontId="2" fillId="0" borderId="37" xfId="16" applyNumberFormat="1" applyFont="1" applyFill="1" applyBorder="1" applyAlignment="1">
      <alignment horizontal="center" vertical="center" wrapText="1"/>
    </xf>
    <xf numFmtId="0" fontId="2" fillId="0" borderId="86" xfId="16" applyFont="1" applyFill="1" applyBorder="1" applyAlignment="1">
      <alignment horizontal="center" vertical="center" wrapText="1"/>
    </xf>
    <xf numFmtId="0" fontId="2" fillId="0" borderId="0" xfId="16" applyNumberFormat="1" applyFont="1" applyFill="1" applyAlignment="1" applyProtection="1">
      <alignment wrapText="1"/>
    </xf>
    <xf numFmtId="3" fontId="2" fillId="0" borderId="8" xfId="16" applyNumberFormat="1" applyFont="1" applyFill="1" applyBorder="1" applyAlignment="1">
      <alignment horizontal="center" vertical="center"/>
    </xf>
    <xf numFmtId="3" fontId="2" fillId="0" borderId="25" xfId="16" applyNumberFormat="1" applyFont="1" applyFill="1" applyBorder="1" applyAlignment="1">
      <alignment horizontal="center" vertical="center"/>
    </xf>
    <xf numFmtId="0" fontId="6" fillId="0" borderId="6" xfId="16" applyFont="1" applyFill="1" applyBorder="1" applyAlignment="1">
      <alignment horizontal="center" vertical="center" wrapText="1"/>
    </xf>
    <xf numFmtId="3" fontId="2" fillId="0" borderId="13" xfId="16" applyNumberFormat="1" applyFont="1" applyFill="1" applyBorder="1" applyAlignment="1">
      <alignment horizontal="center" vertical="center" wrapText="1"/>
    </xf>
    <xf numFmtId="0" fontId="6" fillId="0" borderId="2" xfId="16" applyFont="1" applyFill="1" applyBorder="1" applyAlignment="1">
      <alignment horizontal="center" vertical="center" wrapText="1"/>
    </xf>
    <xf numFmtId="3" fontId="2" fillId="0" borderId="17" xfId="16" applyNumberFormat="1" applyFont="1" applyFill="1" applyBorder="1" applyAlignment="1">
      <alignment horizontal="center" vertical="center" wrapText="1"/>
    </xf>
    <xf numFmtId="0" fontId="6" fillId="0" borderId="14" xfId="16" applyFont="1" applyFill="1" applyBorder="1" applyAlignment="1">
      <alignment horizontal="center" vertical="center" wrapText="1"/>
    </xf>
    <xf numFmtId="3" fontId="2" fillId="0" borderId="32" xfId="16" applyNumberFormat="1" applyFont="1" applyFill="1" applyBorder="1" applyAlignment="1">
      <alignment horizontal="center" vertical="center" wrapText="1"/>
    </xf>
    <xf numFmtId="3" fontId="2" fillId="0" borderId="7" xfId="16" applyNumberFormat="1" applyFont="1" applyFill="1" applyBorder="1" applyAlignment="1">
      <alignment horizontal="center" vertical="center"/>
    </xf>
    <xf numFmtId="3" fontId="2" fillId="0" borderId="34" xfId="16" applyNumberFormat="1" applyFont="1" applyFill="1" applyBorder="1" applyAlignment="1">
      <alignment horizontal="center" vertical="center" wrapText="1"/>
    </xf>
    <xf numFmtId="3" fontId="2" fillId="0" borderId="30" xfId="16" applyNumberFormat="1" applyFont="1" applyFill="1" applyBorder="1" applyAlignment="1">
      <alignment horizontal="center" vertical="center" wrapText="1"/>
    </xf>
    <xf numFmtId="0" fontId="2" fillId="0" borderId="15" xfId="16" applyFont="1" applyFill="1" applyBorder="1" applyAlignment="1">
      <alignment horizontal="center" vertical="center" wrapText="1"/>
    </xf>
    <xf numFmtId="0" fontId="2" fillId="0" borderId="0" xfId="7" applyFont="1" applyFill="1" applyAlignment="1" applyProtection="1">
      <alignment wrapText="1"/>
    </xf>
    <xf numFmtId="178" fontId="2" fillId="0" borderId="0" xfId="7" applyNumberFormat="1" applyFont="1" applyFill="1" applyAlignment="1" applyProtection="1">
      <alignment wrapText="1"/>
    </xf>
    <xf numFmtId="0" fontId="2" fillId="0" borderId="3" xfId="15" applyFont="1" applyFill="1" applyBorder="1" applyAlignment="1" applyProtection="1">
      <alignment horizontal="center" vertical="center" wrapText="1"/>
    </xf>
    <xf numFmtId="0" fontId="2" fillId="0" borderId="1" xfId="15" applyFont="1" applyFill="1" applyBorder="1" applyAlignment="1" applyProtection="1">
      <alignment horizontal="center" vertical="center" wrapText="1"/>
    </xf>
    <xf numFmtId="0" fontId="2" fillId="0" borderId="31" xfId="15" applyFont="1" applyFill="1" applyBorder="1" applyAlignment="1" applyProtection="1">
      <alignment horizontal="center" vertical="center" wrapText="1"/>
    </xf>
    <xf numFmtId="3" fontId="2" fillId="0" borderId="32" xfId="7" applyNumberFormat="1" applyFont="1" applyFill="1" applyBorder="1" applyAlignment="1" applyProtection="1">
      <alignment horizontal="center" vertical="center" wrapText="1"/>
    </xf>
    <xf numFmtId="0" fontId="1" fillId="0" borderId="18" xfId="7" applyFont="1" applyFill="1" applyBorder="1" applyAlignment="1" applyProtection="1">
      <alignment horizontal="center" vertical="center" wrapText="1"/>
    </xf>
    <xf numFmtId="3" fontId="2" fillId="0" borderId="7" xfId="7" applyNumberFormat="1" applyFont="1" applyFill="1" applyBorder="1" applyAlignment="1" applyProtection="1">
      <alignment horizontal="center" vertical="center"/>
    </xf>
    <xf numFmtId="181" fontId="2" fillId="0" borderId="7" xfId="7" applyNumberFormat="1" applyFont="1" applyFill="1" applyBorder="1" applyAlignment="1" applyProtection="1">
      <alignment horizontal="center" vertical="center"/>
    </xf>
    <xf numFmtId="3" fontId="2" fillId="0" borderId="8" xfId="7" applyNumberFormat="1" applyFont="1" applyFill="1" applyBorder="1" applyAlignment="1" applyProtection="1">
      <alignment horizontal="center" vertical="center"/>
    </xf>
    <xf numFmtId="3" fontId="2" fillId="0" borderId="13" xfId="7" applyNumberFormat="1" applyFont="1" applyFill="1" applyBorder="1" applyAlignment="1" applyProtection="1">
      <alignment horizontal="center" vertical="center" wrapText="1"/>
    </xf>
    <xf numFmtId="0" fontId="1" fillId="0" borderId="13" xfId="7" applyFont="1" applyFill="1" applyBorder="1" applyAlignment="1" applyProtection="1">
      <alignment horizontal="center" vertical="center" wrapText="1"/>
    </xf>
    <xf numFmtId="0" fontId="2" fillId="0" borderId="17" xfId="7" applyNumberFormat="1" applyFont="1" applyFill="1" applyBorder="1" applyAlignment="1" applyProtection="1">
      <alignment horizontal="center" vertical="center"/>
    </xf>
    <xf numFmtId="0" fontId="2" fillId="0" borderId="27" xfId="7" applyNumberFormat="1" applyFont="1" applyFill="1" applyBorder="1" applyAlignment="1" applyProtection="1">
      <alignment horizontal="center" vertical="center"/>
    </xf>
    <xf numFmtId="0" fontId="2" fillId="0" borderId="17" xfId="7" applyNumberFormat="1" applyFont="1" applyFill="1" applyBorder="1" applyAlignment="1" applyProtection="1">
      <alignment horizontal="center" vertical="center" wrapText="1"/>
    </xf>
    <xf numFmtId="0" fontId="2" fillId="0" borderId="39" xfId="7" applyNumberFormat="1" applyFont="1" applyFill="1" applyBorder="1" applyAlignment="1" applyProtection="1">
      <alignment horizontal="center" vertical="center"/>
    </xf>
    <xf numFmtId="3" fontId="2" fillId="0" borderId="41" xfId="7" applyNumberFormat="1" applyFont="1" applyFill="1" applyBorder="1" applyAlignment="1" applyProtection="1">
      <alignment horizontal="center" vertical="center"/>
    </xf>
    <xf numFmtId="3" fontId="2" fillId="0" borderId="5" xfId="7" applyNumberFormat="1" applyFont="1" applyFill="1" applyBorder="1" applyAlignment="1" applyProtection="1">
      <alignment horizontal="center" vertical="center"/>
    </xf>
    <xf numFmtId="0" fontId="2" fillId="0" borderId="0" xfId="11" applyFont="1" applyAlignment="1" applyProtection="1">
      <alignment horizontal="left" wrapText="1"/>
      <protection locked="0"/>
    </xf>
    <xf numFmtId="3" fontId="2" fillId="0" borderId="13" xfId="11" applyNumberFormat="1" applyFont="1" applyBorder="1" applyAlignment="1">
      <alignment horizontal="center" vertical="center" wrapText="1"/>
    </xf>
    <xf numFmtId="0" fontId="6" fillId="0" borderId="17" xfId="11" applyBorder="1" applyAlignment="1">
      <alignment horizontal="center" wrapText="1"/>
    </xf>
    <xf numFmtId="0" fontId="6" fillId="0" borderId="13" xfId="11" applyBorder="1" applyAlignment="1">
      <alignment horizontal="center" vertical="center"/>
    </xf>
    <xf numFmtId="0" fontId="2" fillId="0" borderId="3" xfId="11" applyFont="1" applyBorder="1" applyAlignment="1">
      <alignment horizontal="center" vertical="center" wrapText="1"/>
    </xf>
    <xf numFmtId="0" fontId="6" fillId="0" borderId="1" xfId="11" applyBorder="1" applyAlignment="1">
      <alignment horizontal="center" vertical="center"/>
    </xf>
    <xf numFmtId="0" fontId="6" fillId="0" borderId="31" xfId="11" applyBorder="1" applyAlignment="1">
      <alignment horizontal="center" vertical="center"/>
    </xf>
    <xf numFmtId="0" fontId="2" fillId="0" borderId="32" xfId="11" applyFont="1" applyBorder="1" applyAlignment="1">
      <alignment horizontal="center" vertical="center" wrapText="1"/>
    </xf>
    <xf numFmtId="0" fontId="6" fillId="0" borderId="7" xfId="11" applyBorder="1" applyAlignment="1">
      <alignment horizontal="center" vertical="center"/>
    </xf>
    <xf numFmtId="0" fontId="6" fillId="0" borderId="18" xfId="11" applyBorder="1" applyAlignment="1">
      <alignment horizontal="center" vertical="center"/>
    </xf>
    <xf numFmtId="0" fontId="6" fillId="0" borderId="13" xfId="11" applyBorder="1" applyAlignment="1">
      <alignment wrapText="1"/>
    </xf>
    <xf numFmtId="0" fontId="3" fillId="0" borderId="72" xfId="4" applyFont="1" applyFill="1" applyBorder="1" applyAlignment="1" applyProtection="1">
      <alignment horizontal="left"/>
    </xf>
    <xf numFmtId="0" fontId="3" fillId="0" borderId="72" xfId="4" applyFont="1" applyFill="1" applyBorder="1" applyAlignment="1" applyProtection="1">
      <alignment horizontal="center"/>
    </xf>
    <xf numFmtId="0" fontId="2" fillId="0" borderId="0" xfId="4" applyFont="1" applyFill="1" applyAlignment="1" applyProtection="1">
      <alignment wrapText="1"/>
    </xf>
    <xf numFmtId="177" fontId="2" fillId="0" borderId="0" xfId="4" applyNumberFormat="1" applyFont="1" applyFill="1" applyAlignment="1" applyProtection="1">
      <alignment wrapText="1"/>
    </xf>
    <xf numFmtId="0" fontId="2" fillId="0" borderId="3" xfId="4" applyFont="1" applyFill="1" applyBorder="1" applyAlignment="1" applyProtection="1">
      <alignment horizontal="center" vertical="center" wrapText="1"/>
    </xf>
    <xf numFmtId="0" fontId="2" fillId="0" borderId="1" xfId="4" applyFont="1" applyFill="1" applyBorder="1" applyAlignment="1" applyProtection="1">
      <alignment horizontal="center" vertical="center" wrapText="1"/>
    </xf>
    <xf numFmtId="0" fontId="2" fillId="0" borderId="31" xfId="4" applyFont="1" applyFill="1" applyBorder="1" applyAlignment="1" applyProtection="1">
      <alignment horizontal="center" vertical="center" wrapText="1"/>
    </xf>
    <xf numFmtId="0" fontId="2" fillId="0" borderId="13" xfId="4" applyFont="1" applyFill="1" applyBorder="1" applyAlignment="1" applyProtection="1">
      <alignment horizontal="center" vertical="center" wrapText="1"/>
    </xf>
    <xf numFmtId="0" fontId="2" fillId="0" borderId="13" xfId="4" applyFont="1" applyFill="1" applyBorder="1" applyAlignment="1" applyProtection="1">
      <alignment horizontal="center" vertical="center"/>
    </xf>
    <xf numFmtId="0" fontId="2" fillId="0" borderId="18" xfId="4" applyFont="1" applyFill="1" applyBorder="1" applyAlignment="1" applyProtection="1">
      <alignment horizontal="center" vertical="center"/>
    </xf>
    <xf numFmtId="0" fontId="2" fillId="0" borderId="32" xfId="4" applyFont="1" applyFill="1" applyBorder="1" applyAlignment="1" applyProtection="1">
      <alignment horizontal="center" vertical="center"/>
    </xf>
    <xf numFmtId="0" fontId="2" fillId="0" borderId="7" xfId="4" applyFont="1" applyFill="1" applyBorder="1" applyAlignment="1" applyProtection="1">
      <alignment horizontal="center" vertical="center"/>
    </xf>
    <xf numFmtId="0" fontId="2" fillId="0" borderId="8" xfId="4" applyFont="1" applyFill="1" applyBorder="1" applyAlignment="1" applyProtection="1">
      <alignment horizontal="center" vertical="center"/>
    </xf>
    <xf numFmtId="0" fontId="2" fillId="0" borderId="17" xfId="4" applyFont="1" applyFill="1" applyBorder="1" applyAlignment="1" applyProtection="1">
      <alignment horizontal="center" vertical="center" wrapText="1"/>
    </xf>
    <xf numFmtId="0" fontId="2" fillId="0" borderId="69" xfId="4" applyFont="1" applyFill="1" applyBorder="1" applyAlignment="1" applyProtection="1">
      <alignment horizontal="center" vertical="center" wrapText="1"/>
    </xf>
    <xf numFmtId="0" fontId="2" fillId="0" borderId="39" xfId="4" applyFont="1" applyFill="1" applyBorder="1" applyAlignment="1" applyProtection="1">
      <alignment horizontal="center" vertical="center" wrapText="1"/>
    </xf>
    <xf numFmtId="0" fontId="2" fillId="0" borderId="34" xfId="4" applyFont="1" applyFill="1" applyBorder="1" applyAlignment="1" applyProtection="1">
      <alignment horizontal="center" vertical="center" wrapText="1"/>
    </xf>
    <xf numFmtId="0" fontId="2" fillId="0" borderId="80" xfId="4" applyFont="1" applyFill="1" applyBorder="1" applyAlignment="1" applyProtection="1">
      <alignment horizontal="center" vertical="center" wrapText="1"/>
    </xf>
    <xf numFmtId="0" fontId="2" fillId="0" borderId="71" xfId="4" applyFont="1" applyFill="1" applyBorder="1" applyAlignment="1" applyProtection="1">
      <alignment horizontal="center" vertical="center" wrapText="1"/>
    </xf>
    <xf numFmtId="0" fontId="2" fillId="0" borderId="70" xfId="4" applyFont="1" applyFill="1" applyBorder="1" applyAlignment="1" applyProtection="1">
      <alignment horizontal="center" vertical="center" wrapText="1"/>
    </xf>
    <xf numFmtId="195" fontId="2" fillId="0" borderId="0" xfId="0" applyNumberFormat="1" applyFont="1" applyFill="1" applyAlignment="1" applyProtection="1">
      <alignment horizontal="center"/>
      <protection locked="0"/>
    </xf>
    <xf numFmtId="195" fontId="2" fillId="0" borderId="0" xfId="0" applyNumberFormat="1" applyFont="1" applyFill="1" applyAlignment="1" applyProtection="1">
      <alignment horizontal="center"/>
    </xf>
    <xf numFmtId="3" fontId="2" fillId="0" borderId="7" xfId="0" applyNumberFormat="1" applyFont="1" applyFill="1" applyBorder="1" applyAlignment="1" applyProtection="1">
      <alignment horizontal="center" vertical="center"/>
    </xf>
    <xf numFmtId="3" fontId="2" fillId="0" borderId="8" xfId="0" applyNumberFormat="1" applyFont="1" applyFill="1" applyBorder="1" applyAlignment="1" applyProtection="1">
      <alignment horizontal="center" vertical="center"/>
    </xf>
    <xf numFmtId="3" fontId="2" fillId="0" borderId="3" xfId="0" applyNumberFormat="1" applyFont="1" applyFill="1" applyBorder="1" applyAlignment="1" applyProtection="1">
      <alignment horizontal="center" vertical="center" wrapText="1"/>
    </xf>
    <xf numFmtId="3" fontId="2" fillId="0" borderId="32" xfId="0" applyNumberFormat="1" applyFont="1" applyFill="1" applyBorder="1" applyAlignment="1" applyProtection="1">
      <alignment horizontal="center" vertical="center" wrapText="1"/>
    </xf>
    <xf numFmtId="0" fontId="3" fillId="0" borderId="4" xfId="0" applyFont="1" applyFill="1" applyBorder="1" applyAlignment="1">
      <alignment horizontal="center" vertical="center"/>
    </xf>
    <xf numFmtId="3" fontId="2" fillId="0" borderId="14" xfId="0" applyNumberFormat="1" applyFont="1" applyFill="1" applyBorder="1" applyAlignment="1" applyProtection="1">
      <alignment horizontal="center" vertical="center"/>
    </xf>
    <xf numFmtId="3" fontId="2" fillId="0" borderId="5" xfId="0" applyNumberFormat="1" applyFont="1" applyFill="1" applyBorder="1" applyAlignment="1" applyProtection="1">
      <alignment horizontal="center" vertical="center"/>
    </xf>
    <xf numFmtId="0" fontId="2" fillId="0" borderId="1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169" fontId="2" fillId="0" borderId="32" xfId="0" applyNumberFormat="1" applyFont="1" applyFill="1" applyBorder="1" applyAlignment="1" applyProtection="1">
      <alignment horizontal="center" vertical="center"/>
    </xf>
    <xf numFmtId="169" fontId="2" fillId="0" borderId="7" xfId="0" applyNumberFormat="1" applyFont="1" applyFill="1" applyBorder="1" applyAlignment="1" applyProtection="1">
      <alignment horizontal="center" vertical="center"/>
    </xf>
    <xf numFmtId="169" fontId="2" fillId="0" borderId="8" xfId="0" applyNumberFormat="1" applyFont="1" applyFill="1" applyBorder="1" applyAlignment="1" applyProtection="1">
      <alignment horizontal="center" vertical="center"/>
    </xf>
    <xf numFmtId="169" fontId="2" fillId="0" borderId="18" xfId="0" applyNumberFormat="1" applyFont="1" applyFill="1" applyBorder="1" applyAlignment="1" applyProtection="1">
      <alignment horizontal="center" vertical="center"/>
    </xf>
    <xf numFmtId="169" fontId="2" fillId="0" borderId="13" xfId="0" applyNumberFormat="1" applyFont="1" applyFill="1" applyBorder="1" applyAlignment="1" applyProtection="1">
      <alignment horizontal="center" vertical="center"/>
    </xf>
    <xf numFmtId="169" fontId="2" fillId="0" borderId="17" xfId="0" applyNumberFormat="1" applyFont="1" applyFill="1" applyBorder="1" applyAlignment="1" applyProtection="1">
      <alignment horizontal="center" vertical="center"/>
    </xf>
    <xf numFmtId="169" fontId="2" fillId="0" borderId="0" xfId="0" applyNumberFormat="1" applyFont="1" applyFill="1" applyAlignment="1" applyProtection="1">
      <alignment wrapText="1"/>
    </xf>
    <xf numFmtId="0" fontId="2" fillId="0" borderId="0" xfId="0" applyFont="1" applyFill="1" applyAlignment="1">
      <alignment wrapText="1"/>
    </xf>
    <xf numFmtId="169" fontId="2" fillId="0" borderId="3" xfId="0" applyNumberFormat="1" applyFont="1" applyFill="1" applyBorder="1" applyAlignment="1" applyProtection="1">
      <alignment horizontal="center" vertical="center" wrapText="1"/>
    </xf>
    <xf numFmtId="0" fontId="2" fillId="0" borderId="42" xfId="0" applyFont="1" applyFill="1" applyBorder="1" applyAlignment="1">
      <alignment horizontal="center" vertical="center" wrapText="1"/>
    </xf>
    <xf numFmtId="3" fontId="2" fillId="0" borderId="80" xfId="0" applyNumberFormat="1" applyFont="1" applyFill="1" applyBorder="1" applyAlignment="1">
      <alignment horizontal="center" vertical="center" wrapText="1"/>
    </xf>
    <xf numFmtId="0" fontId="2" fillId="0" borderId="0" xfId="12" applyFont="1" applyFill="1" applyAlignment="1">
      <alignment horizontal="left" wrapText="1"/>
    </xf>
    <xf numFmtId="175" fontId="2" fillId="0" borderId="0" xfId="9" applyNumberFormat="1" applyFont="1" applyFill="1" applyAlignment="1" applyProtection="1">
      <alignment horizontal="left" wrapText="1"/>
      <protection locked="0"/>
    </xf>
    <xf numFmtId="0" fontId="2" fillId="0" borderId="45" xfId="9" applyFont="1" applyFill="1" applyBorder="1" applyAlignment="1">
      <alignment horizontal="center" vertical="center" wrapText="1"/>
    </xf>
    <xf numFmtId="0" fontId="2" fillId="0" borderId="11" xfId="9" applyFont="1" applyFill="1" applyBorder="1" applyAlignment="1">
      <alignment horizontal="center" vertical="center" wrapText="1"/>
    </xf>
    <xf numFmtId="0" fontId="2" fillId="0" borderId="42" xfId="9" applyFont="1" applyFill="1" applyBorder="1" applyAlignment="1">
      <alignment horizontal="center" vertical="center" wrapText="1"/>
    </xf>
    <xf numFmtId="3" fontId="2" fillId="0" borderId="45" xfId="9" applyNumberFormat="1" applyFont="1" applyFill="1" applyBorder="1" applyAlignment="1">
      <alignment horizontal="center" vertical="center" wrapText="1"/>
    </xf>
    <xf numFmtId="3" fontId="2" fillId="0" borderId="11" xfId="9" applyNumberFormat="1" applyFont="1" applyFill="1" applyBorder="1" applyAlignment="1">
      <alignment horizontal="center" vertical="center" wrapText="1"/>
    </xf>
    <xf numFmtId="3" fontId="2" fillId="0" borderId="66" xfId="9" applyNumberFormat="1" applyFont="1" applyFill="1" applyBorder="1" applyAlignment="1">
      <alignment horizontal="center" vertical="center" wrapText="1"/>
    </xf>
    <xf numFmtId="0" fontId="2" fillId="0" borderId="25" xfId="9" applyFont="1" applyFill="1" applyBorder="1" applyAlignment="1">
      <alignment horizontal="center" vertical="center"/>
    </xf>
    <xf numFmtId="3" fontId="2" fillId="0" borderId="71" xfId="9" applyNumberFormat="1" applyFont="1" applyFill="1" applyBorder="1" applyAlignment="1">
      <alignment horizontal="center" vertical="center"/>
    </xf>
    <xf numFmtId="3" fontId="2" fillId="0" borderId="70" xfId="9" applyNumberFormat="1" applyFont="1" applyFill="1" applyBorder="1" applyAlignment="1">
      <alignment horizontal="center" vertical="center"/>
    </xf>
    <xf numFmtId="3" fontId="2" fillId="0" borderId="14" xfId="9" applyNumberFormat="1" applyFont="1" applyFill="1" applyBorder="1" applyAlignment="1">
      <alignment horizontal="center" vertical="center"/>
    </xf>
    <xf numFmtId="3" fontId="2" fillId="0" borderId="49" xfId="9" applyNumberFormat="1" applyFont="1" applyFill="1" applyBorder="1" applyAlignment="1">
      <alignment horizontal="center" vertical="center"/>
    </xf>
    <xf numFmtId="3" fontId="2" fillId="0" borderId="5" xfId="9" applyNumberFormat="1" applyFont="1" applyFill="1" applyBorder="1" applyAlignment="1">
      <alignment horizontal="center" vertical="center"/>
    </xf>
    <xf numFmtId="3" fontId="2" fillId="0" borderId="2" xfId="9" applyNumberFormat="1" applyFont="1" applyFill="1" applyBorder="1" applyAlignment="1">
      <alignment horizontal="center" vertical="center"/>
    </xf>
    <xf numFmtId="3" fontId="2" fillId="0" borderId="84" xfId="9" applyNumberFormat="1" applyFont="1" applyFill="1" applyBorder="1" applyAlignment="1">
      <alignment horizontal="center" vertical="center" wrapText="1"/>
    </xf>
    <xf numFmtId="3" fontId="2" fillId="0" borderId="27" xfId="9" applyNumberFormat="1" applyFont="1" applyFill="1" applyBorder="1" applyAlignment="1">
      <alignment horizontal="center" vertical="center" wrapText="1"/>
    </xf>
    <xf numFmtId="3" fontId="2" fillId="0" borderId="13" xfId="9" applyNumberFormat="1" applyFont="1" applyFill="1" applyBorder="1" applyAlignment="1">
      <alignment horizontal="center" vertical="center" wrapText="1"/>
    </xf>
    <xf numFmtId="0" fontId="2" fillId="0" borderId="3" xfId="9" applyFont="1" applyFill="1" applyBorder="1" applyAlignment="1">
      <alignment horizontal="center" vertical="center" wrapText="1"/>
    </xf>
    <xf numFmtId="0" fontId="2" fillId="0" borderId="1" xfId="9" applyFont="1" applyFill="1" applyBorder="1" applyAlignment="1">
      <alignment horizontal="center" vertical="center" wrapText="1"/>
    </xf>
    <xf numFmtId="0" fontId="2" fillId="0" borderId="31" xfId="9" applyFont="1" applyFill="1" applyBorder="1" applyAlignment="1">
      <alignment horizontal="center" vertical="center" wrapText="1"/>
    </xf>
    <xf numFmtId="0" fontId="2" fillId="0" borderId="0" xfId="10" applyFont="1" applyFill="1" applyAlignment="1">
      <alignment horizontal="left"/>
    </xf>
    <xf numFmtId="0" fontId="2" fillId="0" borderId="3" xfId="10" applyFont="1" applyFill="1" applyBorder="1" applyAlignment="1">
      <alignment horizontal="center" vertical="center" wrapText="1"/>
    </xf>
    <xf numFmtId="0" fontId="2" fillId="0" borderId="31" xfId="10" applyFont="1" applyFill="1" applyBorder="1" applyAlignment="1">
      <alignment horizontal="center" vertical="center" wrapText="1"/>
    </xf>
    <xf numFmtId="0" fontId="7" fillId="0" borderId="24" xfId="10" applyFont="1" applyFill="1" applyBorder="1" applyAlignment="1">
      <alignment horizontal="left" vertical="top" wrapText="1" indent="2"/>
    </xf>
    <xf numFmtId="0" fontId="7" fillId="0" borderId="24" xfId="10" applyFont="1" applyFill="1" applyBorder="1" applyAlignment="1">
      <alignment horizontal="left" vertical="top" indent="2"/>
    </xf>
    <xf numFmtId="3" fontId="2" fillId="0" borderId="35" xfId="10" applyNumberFormat="1" applyFont="1" applyFill="1" applyBorder="1" applyAlignment="1" applyProtection="1">
      <alignment horizontal="center" vertical="center" wrapText="1"/>
    </xf>
    <xf numFmtId="3" fontId="2" fillId="0" borderId="37" xfId="10" applyNumberFormat="1" applyFont="1" applyFill="1" applyBorder="1" applyAlignment="1" applyProtection="1">
      <alignment horizontal="center" vertical="center" wrapText="1"/>
    </xf>
    <xf numFmtId="3" fontId="2" fillId="0" borderId="7" xfId="10" applyNumberFormat="1" applyFont="1" applyFill="1" applyBorder="1" applyAlignment="1" applyProtection="1">
      <alignment horizontal="center" vertical="center"/>
    </xf>
    <xf numFmtId="3" fontId="2" fillId="0" borderId="8" xfId="10" applyNumberFormat="1" applyFont="1" applyFill="1" applyBorder="1" applyAlignment="1" applyProtection="1">
      <alignment horizontal="center" vertical="center"/>
    </xf>
    <xf numFmtId="175" fontId="2" fillId="0" borderId="0" xfId="10" applyNumberFormat="1" applyFont="1" applyFill="1" applyAlignment="1">
      <alignment wrapText="1"/>
    </xf>
    <xf numFmtId="180" fontId="2" fillId="0" borderId="0" xfId="10" applyNumberFormat="1" applyFont="1" applyFill="1" applyAlignment="1">
      <alignment wrapText="1"/>
    </xf>
    <xf numFmtId="182" fontId="2" fillId="0" borderId="0" xfId="10" applyNumberFormat="1" applyFont="1" applyFill="1" applyAlignment="1">
      <alignment wrapText="1"/>
    </xf>
    <xf numFmtId="183" fontId="2" fillId="0" borderId="0" xfId="10" applyNumberFormat="1" applyFont="1" applyFill="1" applyAlignment="1">
      <alignment wrapText="1"/>
    </xf>
    <xf numFmtId="0" fontId="2" fillId="0" borderId="0" xfId="15" applyFont="1" applyFill="1" applyAlignment="1">
      <alignment horizontal="left" wrapText="1"/>
    </xf>
    <xf numFmtId="0" fontId="2" fillId="0" borderId="3" xfId="15" applyFont="1" applyBorder="1" applyAlignment="1">
      <alignment horizontal="center" vertical="center" wrapText="1"/>
    </xf>
    <xf numFmtId="0" fontId="2" fillId="0" borderId="1" xfId="15" applyFont="1" applyBorder="1" applyAlignment="1">
      <alignment horizontal="center" vertical="center" wrapText="1"/>
    </xf>
    <xf numFmtId="0" fontId="2" fillId="0" borderId="31" xfId="15" applyFont="1" applyBorder="1" applyAlignment="1">
      <alignment horizontal="center" vertical="center" wrapText="1"/>
    </xf>
    <xf numFmtId="3" fontId="2" fillId="0" borderId="43" xfId="15" applyNumberFormat="1" applyFont="1" applyBorder="1" applyAlignment="1">
      <alignment horizontal="center" vertical="center"/>
    </xf>
    <xf numFmtId="3" fontId="2" fillId="0" borderId="25" xfId="15" applyNumberFormat="1" applyFont="1" applyBorder="1" applyAlignment="1">
      <alignment horizontal="center" vertical="center"/>
    </xf>
    <xf numFmtId="3" fontId="2" fillId="0" borderId="34" xfId="15" applyNumberFormat="1" applyFont="1" applyBorder="1" applyAlignment="1">
      <alignment horizontal="center" vertical="center" wrapText="1"/>
    </xf>
    <xf numFmtId="3" fontId="2" fillId="0" borderId="30" xfId="15" applyNumberFormat="1" applyFont="1" applyBorder="1" applyAlignment="1">
      <alignment horizontal="center" vertical="center" wrapText="1"/>
    </xf>
    <xf numFmtId="3" fontId="2" fillId="0" borderId="16" xfId="15" applyNumberFormat="1" applyFont="1" applyBorder="1" applyAlignment="1">
      <alignment horizontal="center" vertical="center" wrapText="1"/>
    </xf>
    <xf numFmtId="3" fontId="2" fillId="0" borderId="6" xfId="15" applyNumberFormat="1" applyFont="1" applyBorder="1" applyAlignment="1">
      <alignment horizontal="center" vertical="center" wrapText="1"/>
    </xf>
    <xf numFmtId="3" fontId="2" fillId="0" borderId="29" xfId="15" applyNumberFormat="1" applyFont="1" applyBorder="1" applyAlignment="1">
      <alignment horizontal="center" vertical="center" wrapText="1"/>
    </xf>
    <xf numFmtId="3" fontId="2" fillId="0" borderId="14" xfId="15" applyNumberFormat="1" applyFont="1" applyBorder="1" applyAlignment="1">
      <alignment horizontal="center" vertical="center" wrapText="1"/>
    </xf>
    <xf numFmtId="0" fontId="3" fillId="0" borderId="5" xfId="0" applyFont="1" applyBorder="1">
      <alignment vertical="center"/>
    </xf>
    <xf numFmtId="3" fontId="2" fillId="0" borderId="43" xfId="15" applyNumberFormat="1" applyFont="1" applyFill="1" applyBorder="1" applyAlignment="1">
      <alignment horizontal="center" vertical="center"/>
    </xf>
    <xf numFmtId="3" fontId="2" fillId="0" borderId="25" xfId="15" applyNumberFormat="1" applyFont="1" applyFill="1" applyBorder="1" applyAlignment="1">
      <alignment horizontal="center" vertical="center"/>
    </xf>
    <xf numFmtId="0" fontId="2" fillId="0" borderId="3" xfId="15" applyFont="1" applyFill="1" applyBorder="1" applyAlignment="1">
      <alignment horizontal="center" vertical="center" wrapText="1"/>
    </xf>
    <xf numFmtId="0" fontId="2" fillId="0" borderId="1" xfId="15" applyFont="1" applyFill="1" applyBorder="1" applyAlignment="1">
      <alignment horizontal="center" vertical="center" wrapText="1"/>
    </xf>
    <xf numFmtId="0" fontId="2" fillId="0" borderId="31" xfId="15" applyFont="1" applyFill="1" applyBorder="1" applyAlignment="1">
      <alignment horizontal="center" vertical="center" wrapText="1"/>
    </xf>
    <xf numFmtId="3" fontId="2" fillId="0" borderId="16" xfId="15" applyNumberFormat="1" applyFont="1" applyFill="1" applyBorder="1" applyAlignment="1">
      <alignment horizontal="center" vertical="center" wrapText="1"/>
    </xf>
    <xf numFmtId="3" fontId="2" fillId="0" borderId="6" xfId="15" applyNumberFormat="1" applyFont="1" applyFill="1" applyBorder="1" applyAlignment="1">
      <alignment horizontal="center" vertical="center" wrapText="1"/>
    </xf>
    <xf numFmtId="3" fontId="2" fillId="0" borderId="29" xfId="15" applyNumberFormat="1" applyFont="1" applyFill="1" applyBorder="1" applyAlignment="1">
      <alignment horizontal="center" vertical="center" wrapText="1"/>
    </xf>
    <xf numFmtId="3" fontId="2" fillId="0" borderId="30" xfId="15" applyNumberFormat="1" applyFont="1" applyFill="1" applyBorder="1" applyAlignment="1">
      <alignment horizontal="center" vertical="center" wrapText="1"/>
    </xf>
    <xf numFmtId="3" fontId="2" fillId="0" borderId="34" xfId="15" applyNumberFormat="1" applyFont="1" applyFill="1" applyBorder="1" applyAlignment="1">
      <alignment horizontal="center" vertical="center" wrapText="1"/>
    </xf>
    <xf numFmtId="3" fontId="2" fillId="0" borderId="14" xfId="15" applyNumberFormat="1" applyFont="1" applyFill="1" applyBorder="1" applyAlignment="1">
      <alignment horizontal="center" vertical="center" wrapText="1"/>
    </xf>
    <xf numFmtId="0" fontId="3" fillId="0" borderId="5" xfId="0" applyFont="1" applyFill="1" applyBorder="1" applyAlignment="1">
      <alignment vertical="center"/>
    </xf>
    <xf numFmtId="0" fontId="2" fillId="0" borderId="0" xfId="8" applyFont="1" applyFill="1" applyAlignment="1">
      <alignment horizontal="left" wrapText="1"/>
    </xf>
    <xf numFmtId="0" fontId="2" fillId="0" borderId="46" xfId="8" applyFont="1" applyFill="1" applyBorder="1" applyAlignment="1">
      <alignment horizontal="center" vertical="center" wrapText="1"/>
    </xf>
    <xf numFmtId="0" fontId="2" fillId="0" borderId="47" xfId="8" applyFont="1" applyFill="1" applyBorder="1" applyAlignment="1">
      <alignment horizontal="center" vertical="center" wrapText="1"/>
    </xf>
    <xf numFmtId="0" fontId="2" fillId="0" borderId="48" xfId="8" applyFont="1" applyFill="1" applyBorder="1" applyAlignment="1">
      <alignment horizontal="center" vertical="center" wrapText="1"/>
    </xf>
    <xf numFmtId="0" fontId="2" fillId="0" borderId="22" xfId="8" applyFont="1" applyFill="1" applyBorder="1" applyAlignment="1">
      <alignment horizontal="center" vertical="center" wrapText="1"/>
    </xf>
    <xf numFmtId="0" fontId="2" fillId="0" borderId="9" xfId="8" applyFont="1" applyFill="1" applyBorder="1" applyAlignment="1">
      <alignment horizontal="center" vertical="center" wrapText="1"/>
    </xf>
    <xf numFmtId="0" fontId="2" fillId="0" borderId="64" xfId="8" applyFont="1" applyFill="1" applyBorder="1" applyAlignment="1">
      <alignment horizontal="center" vertical="center" wrapText="1"/>
    </xf>
    <xf numFmtId="0" fontId="10" fillId="0" borderId="10" xfId="8" applyFont="1" applyFill="1" applyBorder="1" applyAlignment="1">
      <alignment horizontal="left" wrapText="1"/>
    </xf>
    <xf numFmtId="0" fontId="2" fillId="0" borderId="0" xfId="0" applyFont="1" applyFill="1" applyBorder="1" applyAlignment="1">
      <alignment horizontal="left"/>
    </xf>
    <xf numFmtId="0" fontId="10" fillId="0" borderId="0" xfId="8" applyFont="1" applyFill="1" applyBorder="1" applyAlignment="1">
      <alignment horizontal="left" wrapText="1"/>
    </xf>
    <xf numFmtId="0" fontId="2" fillId="0" borderId="0" xfId="0" applyFont="1" applyFill="1" applyBorder="1" applyAlignment="1">
      <alignment horizontal="left" vertical="center"/>
    </xf>
    <xf numFmtId="0" fontId="10" fillId="0" borderId="9" xfId="8" applyNumberFormat="1" applyFont="1" applyFill="1" applyBorder="1" applyAlignment="1">
      <alignment horizontal="center"/>
    </xf>
    <xf numFmtId="0" fontId="10" fillId="0" borderId="0" xfId="8" applyNumberFormat="1" applyFont="1" applyFill="1" applyBorder="1" applyAlignment="1">
      <alignment horizontal="center"/>
    </xf>
    <xf numFmtId="0" fontId="2" fillId="0" borderId="45" xfId="8" applyFont="1" applyFill="1" applyBorder="1" applyAlignment="1">
      <alignment horizontal="center" vertical="center" wrapText="1"/>
    </xf>
    <xf numFmtId="0" fontId="2" fillId="0" borderId="11" xfId="8" applyFont="1" applyFill="1" applyBorder="1" applyAlignment="1">
      <alignment horizontal="center" vertical="center" wrapText="1"/>
    </xf>
    <xf numFmtId="0" fontId="2" fillId="0" borderId="42" xfId="8" applyFont="1" applyFill="1" applyBorder="1" applyAlignment="1">
      <alignment horizontal="center" vertical="center" wrapText="1"/>
    </xf>
    <xf numFmtId="0" fontId="2" fillId="0" borderId="45" xfId="8" applyFont="1" applyFill="1" applyBorder="1" applyAlignment="1">
      <alignment horizontal="center" vertical="center"/>
    </xf>
    <xf numFmtId="0" fontId="2" fillId="0" borderId="65" xfId="8" applyFont="1" applyFill="1" applyBorder="1" applyAlignment="1">
      <alignment horizontal="center" vertical="center"/>
    </xf>
    <xf numFmtId="0" fontId="2" fillId="0" borderId="66" xfId="8" applyFont="1" applyFill="1" applyBorder="1" applyAlignment="1">
      <alignment horizontal="center" vertical="center"/>
    </xf>
    <xf numFmtId="0" fontId="2" fillId="0" borderId="41" xfId="8" applyFont="1" applyFill="1" applyBorder="1" applyAlignment="1">
      <alignment horizontal="center" vertical="center" wrapText="1"/>
    </xf>
    <xf numFmtId="0" fontId="2" fillId="0" borderId="49" xfId="8" applyFont="1" applyFill="1" applyBorder="1" applyAlignment="1">
      <alignment horizontal="center" vertical="center" wrapText="1"/>
    </xf>
    <xf numFmtId="0" fontId="2" fillId="0" borderId="0" xfId="0" applyFont="1" applyFill="1" applyAlignment="1">
      <alignment horizontal="left"/>
    </xf>
    <xf numFmtId="0" fontId="2" fillId="0" borderId="28" xfId="8" applyFont="1" applyFill="1" applyBorder="1" applyAlignment="1">
      <alignment horizontal="center" vertical="center" wrapText="1"/>
    </xf>
    <xf numFmtId="0" fontId="2" fillId="0" borderId="10" xfId="8" applyFont="1" applyFill="1" applyBorder="1" applyAlignment="1">
      <alignment horizontal="center" vertical="center" wrapText="1"/>
    </xf>
    <xf numFmtId="0" fontId="2" fillId="0" borderId="25" xfId="8" applyFont="1" applyFill="1" applyBorder="1" applyAlignment="1">
      <alignment horizontal="center" vertical="center" wrapText="1"/>
    </xf>
    <xf numFmtId="0" fontId="2" fillId="0" borderId="26" xfId="8" applyFont="1" applyFill="1" applyBorder="1" applyAlignment="1">
      <alignment horizontal="center" vertical="center" wrapText="1"/>
    </xf>
    <xf numFmtId="0" fontId="2" fillId="0" borderId="17" xfId="8" applyFont="1" applyFill="1" applyBorder="1" applyAlignment="1">
      <alignment horizontal="center" vertical="center" wrapText="1"/>
    </xf>
    <xf numFmtId="0" fontId="2" fillId="0" borderId="39" xfId="8" applyFont="1" applyFill="1" applyBorder="1" applyAlignment="1">
      <alignment horizontal="center" vertical="center" wrapText="1"/>
    </xf>
    <xf numFmtId="0" fontId="2" fillId="0" borderId="27" xfId="8" applyFont="1" applyFill="1" applyBorder="1" applyAlignment="1">
      <alignment horizontal="center" vertical="center" wrapText="1"/>
    </xf>
    <xf numFmtId="0" fontId="2" fillId="0" borderId="50" xfId="18" applyFont="1" applyFill="1" applyBorder="1" applyAlignment="1">
      <alignment horizontal="center" vertical="center" wrapText="1"/>
    </xf>
    <xf numFmtId="0" fontId="2" fillId="0" borderId="54" xfId="18" applyFont="1" applyFill="1" applyBorder="1" applyAlignment="1">
      <alignment horizontal="center" vertical="center" wrapText="1"/>
    </xf>
    <xf numFmtId="0" fontId="2" fillId="0" borderId="55" xfId="18" applyFont="1" applyFill="1" applyBorder="1" applyAlignment="1">
      <alignment horizontal="center" vertical="center" wrapText="1"/>
    </xf>
    <xf numFmtId="0" fontId="2" fillId="0" borderId="56" xfId="18" applyFont="1" applyFill="1" applyBorder="1" applyAlignment="1">
      <alignment horizontal="center" vertical="center" wrapText="1"/>
    </xf>
    <xf numFmtId="0" fontId="2" fillId="0" borderId="0" xfId="18" applyFont="1" applyFill="1" applyAlignment="1">
      <alignment wrapText="1"/>
    </xf>
    <xf numFmtId="0" fontId="2" fillId="0" borderId="51" xfId="18" applyFont="1" applyFill="1" applyBorder="1" applyAlignment="1">
      <alignment horizontal="center" vertical="center" wrapText="1"/>
    </xf>
    <xf numFmtId="0" fontId="2" fillId="0" borderId="52" xfId="18" applyFont="1" applyFill="1" applyBorder="1" applyAlignment="1">
      <alignment horizontal="center" vertical="center" wrapText="1"/>
    </xf>
    <xf numFmtId="0" fontId="2" fillId="0" borderId="53" xfId="18" applyFont="1" applyFill="1" applyBorder="1" applyAlignment="1">
      <alignment horizontal="center" vertical="center" wrapText="1"/>
    </xf>
    <xf numFmtId="0" fontId="2" fillId="0" borderId="57" xfId="18" applyFont="1" applyFill="1" applyBorder="1" applyAlignment="1">
      <alignment horizontal="center" vertical="center" wrapText="1"/>
    </xf>
    <xf numFmtId="0" fontId="2" fillId="0" borderId="23" xfId="18" applyFont="1" applyFill="1" applyBorder="1" applyAlignment="1">
      <alignment horizontal="center" vertical="center" wrapText="1"/>
    </xf>
    <xf numFmtId="0" fontId="2" fillId="0" borderId="21" xfId="18" applyFont="1" applyFill="1" applyBorder="1" applyAlignment="1">
      <alignment horizontal="center" vertical="center" wrapText="1"/>
    </xf>
    <xf numFmtId="0" fontId="2" fillId="0" borderId="58" xfId="18" applyFont="1" applyFill="1" applyBorder="1" applyAlignment="1">
      <alignment horizontal="center" vertical="center" wrapText="1"/>
    </xf>
    <xf numFmtId="0" fontId="2" fillId="0" borderId="59" xfId="18" applyFont="1" applyFill="1" applyBorder="1" applyAlignment="1">
      <alignment horizontal="center" vertical="center" wrapText="1"/>
    </xf>
    <xf numFmtId="0" fontId="2" fillId="0" borderId="60" xfId="18" applyFont="1" applyFill="1" applyBorder="1" applyAlignment="1">
      <alignment horizontal="center" vertical="center" wrapText="1"/>
    </xf>
    <xf numFmtId="0" fontId="2" fillId="0" borderId="61" xfId="18" applyFont="1" applyFill="1" applyBorder="1" applyAlignment="1">
      <alignment horizontal="center" vertical="center"/>
    </xf>
    <xf numFmtId="0" fontId="2" fillId="0" borderId="62" xfId="18" applyFont="1" applyFill="1" applyBorder="1" applyAlignment="1">
      <alignment horizontal="center" vertical="center"/>
    </xf>
    <xf numFmtId="3" fontId="2" fillId="0" borderId="17" xfId="15" applyNumberFormat="1" applyFont="1" applyFill="1" applyBorder="1" applyAlignment="1">
      <alignment horizontal="center" vertical="center" wrapText="1"/>
    </xf>
    <xf numFmtId="3" fontId="2" fillId="0" borderId="27" xfId="15" applyNumberFormat="1" applyFont="1" applyFill="1" applyBorder="1" applyAlignment="1">
      <alignment horizontal="center" vertical="center" wrapText="1"/>
    </xf>
    <xf numFmtId="3" fontId="2" fillId="0" borderId="39" xfId="15" applyNumberFormat="1" applyFont="1" applyFill="1" applyBorder="1" applyAlignment="1">
      <alignment horizontal="center" vertical="center" wrapText="1"/>
    </xf>
    <xf numFmtId="0" fontId="3" fillId="0" borderId="0" xfId="0" applyFont="1" applyFill="1" applyAlignment="1">
      <alignment horizontal="left" wrapText="1"/>
    </xf>
    <xf numFmtId="0" fontId="2" fillId="0" borderId="0" xfId="15" applyFont="1" applyFill="1" applyBorder="1" applyAlignment="1">
      <alignment horizontal="left" wrapText="1"/>
    </xf>
    <xf numFmtId="0" fontId="3" fillId="0" borderId="0" xfId="0" applyFont="1" applyFill="1" applyBorder="1" applyAlignment="1">
      <alignment horizontal="left" wrapText="1"/>
    </xf>
    <xf numFmtId="0" fontId="2" fillId="0" borderId="22" xfId="15" applyFont="1" applyFill="1" applyBorder="1" applyAlignment="1">
      <alignment horizontal="center" vertical="center" wrapText="1"/>
    </xf>
    <xf numFmtId="0" fontId="2" fillId="0" borderId="9" xfId="15" applyFont="1" applyFill="1" applyBorder="1" applyAlignment="1">
      <alignment horizontal="center" vertical="center" wrapText="1"/>
    </xf>
    <xf numFmtId="0" fontId="2" fillId="0" borderId="64" xfId="15" applyFont="1" applyFill="1" applyBorder="1" applyAlignment="1">
      <alignment horizontal="center" vertical="center" wrapText="1"/>
    </xf>
    <xf numFmtId="3" fontId="2" fillId="0" borderId="70" xfId="15" applyNumberFormat="1" applyFont="1" applyFill="1" applyBorder="1" applyAlignment="1">
      <alignment horizontal="center" vertical="center"/>
    </xf>
    <xf numFmtId="3" fontId="2" fillId="0" borderId="39" xfId="15" applyNumberFormat="1" applyFont="1" applyFill="1" applyBorder="1" applyAlignment="1">
      <alignment horizontal="center" vertical="center"/>
    </xf>
    <xf numFmtId="3" fontId="2" fillId="0" borderId="66" xfId="15" applyNumberFormat="1" applyFont="1" applyFill="1" applyBorder="1" applyAlignment="1">
      <alignment horizontal="center" vertical="center"/>
    </xf>
    <xf numFmtId="3" fontId="2" fillId="0" borderId="71" xfId="15" applyNumberFormat="1" applyFont="1" applyFill="1" applyBorder="1" applyAlignment="1">
      <alignment horizontal="center" vertical="center"/>
    </xf>
    <xf numFmtId="3" fontId="2" fillId="0" borderId="13" xfId="15" applyNumberFormat="1" applyFont="1" applyFill="1" applyBorder="1" applyAlignment="1">
      <alignment horizontal="center" vertical="center" wrapText="1"/>
    </xf>
    <xf numFmtId="3" fontId="2" fillId="0" borderId="22" xfId="15" applyNumberFormat="1" applyFont="1" applyFill="1" applyBorder="1" applyAlignment="1">
      <alignment horizontal="center" vertical="center" wrapText="1"/>
    </xf>
    <xf numFmtId="3" fontId="2" fillId="0" borderId="10" xfId="15" applyNumberFormat="1" applyFont="1" applyFill="1" applyBorder="1" applyAlignment="1">
      <alignment horizontal="center" vertical="center" wrapText="1"/>
    </xf>
    <xf numFmtId="3" fontId="2" fillId="0" borderId="63" xfId="15" applyNumberFormat="1" applyFont="1" applyFill="1" applyBorder="1" applyAlignment="1">
      <alignment horizontal="center" vertical="center" wrapText="1"/>
    </xf>
    <xf numFmtId="3" fontId="2" fillId="0" borderId="38" xfId="15" applyNumberFormat="1" applyFont="1" applyFill="1" applyBorder="1" applyAlignment="1">
      <alignment horizontal="center" vertical="center" wrapText="1"/>
    </xf>
    <xf numFmtId="3" fontId="2" fillId="0" borderId="44" xfId="15" applyNumberFormat="1" applyFont="1" applyFill="1" applyBorder="1" applyAlignment="1">
      <alignment horizontal="center" vertical="center" wrapText="1"/>
    </xf>
    <xf numFmtId="3" fontId="2" fillId="0" borderId="37" xfId="15" applyNumberFormat="1" applyFont="1" applyFill="1" applyBorder="1" applyAlignment="1">
      <alignment horizontal="center" vertical="center" wrapText="1"/>
    </xf>
    <xf numFmtId="3" fontId="2" fillId="0" borderId="12" xfId="15" applyNumberFormat="1" applyFont="1" applyFill="1" applyBorder="1" applyAlignment="1">
      <alignment horizontal="center" vertical="center" wrapText="1"/>
    </xf>
    <xf numFmtId="3" fontId="2" fillId="0" borderId="42" xfId="15" applyNumberFormat="1" applyFont="1" applyFill="1" applyBorder="1" applyAlignment="1">
      <alignment horizontal="center" vertical="center" wrapText="1"/>
    </xf>
    <xf numFmtId="0" fontId="2" fillId="0" borderId="0" xfId="18" applyFont="1" applyFill="1" applyAlignment="1">
      <alignment horizontal="left" wrapText="1"/>
    </xf>
    <xf numFmtId="0" fontId="2" fillId="0" borderId="3" xfId="17" applyFont="1" applyFill="1" applyBorder="1" applyAlignment="1">
      <alignment horizontal="center" vertical="center" wrapText="1"/>
    </xf>
    <xf numFmtId="0" fontId="2" fillId="0" borderId="1" xfId="17" applyFont="1" applyFill="1" applyBorder="1" applyAlignment="1">
      <alignment horizontal="center" vertical="center" wrapText="1"/>
    </xf>
    <xf numFmtId="0" fontId="2" fillId="0" borderId="31" xfId="17" applyFont="1" applyFill="1" applyBorder="1" applyAlignment="1">
      <alignment horizontal="center" vertical="center" wrapText="1"/>
    </xf>
    <xf numFmtId="0" fontId="2" fillId="0" borderId="74" xfId="18" applyFont="1" applyFill="1" applyBorder="1" applyAlignment="1">
      <alignment horizontal="center" vertical="center" wrapText="1"/>
    </xf>
    <xf numFmtId="0" fontId="2" fillId="0" borderId="75" xfId="18" applyFont="1" applyFill="1" applyBorder="1" applyAlignment="1">
      <alignment horizontal="center" vertical="center" wrapText="1"/>
    </xf>
    <xf numFmtId="0" fontId="2" fillId="0" borderId="9" xfId="18" applyFont="1" applyFill="1" applyBorder="1" applyAlignment="1">
      <alignment horizontal="center" vertical="center" wrapText="1"/>
    </xf>
    <xf numFmtId="0" fontId="2" fillId="0" borderId="76" xfId="18" applyFont="1" applyFill="1" applyBorder="1" applyAlignment="1">
      <alignment horizontal="center" vertical="center" wrapText="1"/>
    </xf>
    <xf numFmtId="0" fontId="2" fillId="0" borderId="67" xfId="18" applyFont="1" applyFill="1" applyBorder="1" applyAlignment="1">
      <alignment horizontal="center" vertical="center"/>
    </xf>
    <xf numFmtId="0" fontId="2" fillId="0" borderId="68" xfId="18" applyFont="1" applyFill="1" applyBorder="1" applyAlignment="1">
      <alignment horizontal="center" vertical="center"/>
    </xf>
    <xf numFmtId="0" fontId="2" fillId="0" borderId="79" xfId="18" applyFont="1" applyFill="1" applyBorder="1" applyAlignment="1">
      <alignment horizontal="center" vertical="center" wrapText="1"/>
    </xf>
    <xf numFmtId="0" fontId="2" fillId="0" borderId="27" xfId="18" applyFont="1" applyFill="1" applyBorder="1" applyAlignment="1">
      <alignment horizontal="center" vertical="center" wrapText="1"/>
    </xf>
    <xf numFmtId="0" fontId="2" fillId="0" borderId="79" xfId="17" applyFont="1" applyFill="1" applyBorder="1" applyAlignment="1">
      <alignment horizontal="center" vertical="center" wrapText="1"/>
    </xf>
    <xf numFmtId="0" fontId="2" fillId="0" borderId="39" xfId="17" applyFont="1" applyFill="1" applyBorder="1" applyAlignment="1">
      <alignment horizontal="center" vertical="center" wrapText="1"/>
    </xf>
    <xf numFmtId="0" fontId="2" fillId="0" borderId="20" xfId="18" applyFont="1" applyFill="1" applyBorder="1" applyAlignment="1">
      <alignment horizontal="center" vertical="center" wrapText="1"/>
    </xf>
    <xf numFmtId="0" fontId="2" fillId="0" borderId="73" xfId="18" applyFont="1" applyFill="1" applyBorder="1" applyAlignment="1">
      <alignment horizontal="center" vertical="center" wrapText="1"/>
    </xf>
    <xf numFmtId="0" fontId="2" fillId="0" borderId="0" xfId="0" applyFont="1" applyAlignment="1">
      <alignment horizontal="left" vertical="center" wrapText="1"/>
    </xf>
    <xf numFmtId="0" fontId="2" fillId="0" borderId="39" xfId="18" applyFont="1" applyFill="1" applyBorder="1" applyAlignment="1">
      <alignment horizontal="center" vertical="center" wrapText="1"/>
    </xf>
    <xf numFmtId="0" fontId="2" fillId="0" borderId="77" xfId="18" applyFont="1" applyFill="1" applyBorder="1" applyAlignment="1">
      <alignment horizontal="center" vertical="center" wrapText="1"/>
    </xf>
    <xf numFmtId="0" fontId="2" fillId="0" borderId="1" xfId="18" applyFont="1" applyFill="1" applyBorder="1" applyAlignment="1">
      <alignment horizontal="center" vertical="center" wrapText="1"/>
    </xf>
    <xf numFmtId="0" fontId="2" fillId="0" borderId="78" xfId="18" applyFont="1" applyFill="1" applyBorder="1" applyAlignment="1">
      <alignment horizontal="center" vertical="center" wrapText="1"/>
    </xf>
    <xf numFmtId="0" fontId="2" fillId="0" borderId="22" xfId="17" applyFont="1" applyFill="1" applyBorder="1" applyAlignment="1">
      <alignment horizontal="center" vertical="center" wrapText="1"/>
    </xf>
    <xf numFmtId="0" fontId="2" fillId="0" borderId="45" xfId="17" applyFont="1" applyFill="1" applyBorder="1" applyAlignment="1">
      <alignment horizontal="center" vertical="center" wrapText="1"/>
    </xf>
    <xf numFmtId="0" fontId="2" fillId="0" borderId="65" xfId="17" applyFont="1" applyFill="1" applyBorder="1" applyAlignment="1">
      <alignment horizontal="center" vertical="center" wrapText="1"/>
    </xf>
    <xf numFmtId="0" fontId="2" fillId="0" borderId="66" xfId="17" applyFont="1" applyFill="1" applyBorder="1" applyAlignment="1">
      <alignment horizontal="center" vertical="center" wrapText="1"/>
    </xf>
    <xf numFmtId="0" fontId="2" fillId="0" borderId="8" xfId="17" applyFont="1" applyFill="1" applyBorder="1" applyAlignment="1">
      <alignment horizontal="center" vertical="center"/>
    </xf>
    <xf numFmtId="0" fontId="2" fillId="0" borderId="25" xfId="17" applyFont="1" applyFill="1" applyBorder="1" applyAlignment="1">
      <alignment horizontal="center" vertical="center"/>
    </xf>
    <xf numFmtId="0" fontId="2" fillId="0" borderId="17" xfId="17" applyFont="1" applyFill="1" applyBorder="1" applyAlignment="1">
      <alignment horizontal="center" vertical="center" wrapText="1"/>
    </xf>
    <xf numFmtId="0" fontId="2" fillId="0" borderId="27" xfId="17" applyFont="1" applyFill="1" applyBorder="1" applyAlignment="1">
      <alignment horizontal="center" vertical="center" wrapText="1"/>
    </xf>
    <xf numFmtId="0" fontId="2" fillId="0" borderId="0" xfId="2" applyFont="1" applyFill="1" applyAlignment="1">
      <alignment wrapText="1"/>
    </xf>
    <xf numFmtId="0" fontId="2" fillId="0" borderId="3" xfId="2" applyFont="1" applyFill="1" applyBorder="1" applyAlignment="1">
      <alignment horizontal="center" vertical="center"/>
    </xf>
    <xf numFmtId="0" fontId="2" fillId="0" borderId="1" xfId="2" applyFont="1" applyFill="1" applyBorder="1" applyAlignment="1">
      <alignment horizontal="center" vertical="center"/>
    </xf>
    <xf numFmtId="0" fontId="2" fillId="0" borderId="31" xfId="2" applyFont="1" applyFill="1" applyBorder="1" applyAlignment="1">
      <alignment horizontal="center" vertical="center"/>
    </xf>
    <xf numFmtId="0" fontId="2" fillId="0" borderId="43" xfId="2" applyFont="1" applyFill="1" applyBorder="1" applyAlignment="1">
      <alignment horizontal="center" vertical="center"/>
    </xf>
    <xf numFmtId="0" fontId="2" fillId="0" borderId="25" xfId="2" applyFont="1" applyFill="1" applyBorder="1" applyAlignment="1">
      <alignment horizontal="center" vertical="center"/>
    </xf>
    <xf numFmtId="0" fontId="2" fillId="0" borderId="44" xfId="2" applyFont="1" applyFill="1" applyBorder="1" applyAlignment="1">
      <alignment horizontal="center" vertical="center" wrapText="1"/>
    </xf>
    <xf numFmtId="0" fontId="2" fillId="0" borderId="36" xfId="2" applyFont="1" applyFill="1" applyBorder="1" applyAlignment="1">
      <alignment horizontal="center" vertical="center" wrapText="1"/>
    </xf>
    <xf numFmtId="0" fontId="2" fillId="0" borderId="37" xfId="2" applyFont="1" applyFill="1" applyBorder="1" applyAlignment="1">
      <alignment horizontal="center" vertical="center" wrapText="1"/>
    </xf>
    <xf numFmtId="0" fontId="2" fillId="0" borderId="17" xfId="2" applyFont="1" applyFill="1" applyBorder="1" applyAlignment="1">
      <alignment horizontal="center" vertical="center"/>
    </xf>
    <xf numFmtId="0" fontId="2" fillId="0" borderId="39" xfId="2" applyFont="1" applyFill="1" applyBorder="1" applyAlignment="1">
      <alignment horizontal="center" vertical="center"/>
    </xf>
    <xf numFmtId="0" fontId="2" fillId="0" borderId="27" xfId="2" applyFont="1" applyFill="1" applyBorder="1" applyAlignment="1">
      <alignment horizontal="center" vertical="center"/>
    </xf>
    <xf numFmtId="0" fontId="2" fillId="0" borderId="12" xfId="2" applyFont="1" applyFill="1" applyBorder="1" applyAlignment="1">
      <alignment horizontal="center" vertical="center" wrapText="1"/>
    </xf>
    <xf numFmtId="0" fontId="2" fillId="0" borderId="17" xfId="2" applyFont="1" applyFill="1" applyBorder="1" applyAlignment="1">
      <alignment horizontal="center" vertical="center" wrapText="1"/>
    </xf>
    <xf numFmtId="0" fontId="2" fillId="0" borderId="39" xfId="2" applyFont="1" applyFill="1" applyBorder="1" applyAlignment="1">
      <alignment horizontal="center" vertical="center" wrapText="1"/>
    </xf>
  </cellXfs>
  <cellStyles count="25">
    <cellStyle name="Komma 2 2" xfId="1" xr:uid="{00000000-0005-0000-0000-000000000000}"/>
    <cellStyle name="Link" xfId="20" builtinId="8"/>
    <cellStyle name="Link 2" xfId="22" xr:uid="{87D8CC42-B8ED-4D59-847E-82A93386B3E7}"/>
    <cellStyle name="Standard" xfId="0" builtinId="0"/>
    <cellStyle name="Standard 2" xfId="2" xr:uid="{00000000-0005-0000-0000-000002000000}"/>
    <cellStyle name="Standard 2 2" xfId="19" xr:uid="{F5F760AD-E37D-4344-9A1D-238E0A080B5C}"/>
    <cellStyle name="Standard 2 3" xfId="24" xr:uid="{1B26D48C-A4A1-4A77-8558-975A7A2F7B6E}"/>
    <cellStyle name="Standard 3" xfId="21" xr:uid="{9762C009-FFF5-4D77-A10F-29651A739CAA}"/>
    <cellStyle name="Standard 4" xfId="23" xr:uid="{557C1FF1-09D6-4BDA-B0A1-C8E71DBACD73}"/>
    <cellStyle name="Standard_AS1408_CD_DAT" xfId="3" xr:uid="{00000000-0005-0000-0000-000003000000}"/>
    <cellStyle name="Standard_AS1708_CD" xfId="4" xr:uid="{00000000-0005-0000-0000-000004000000}"/>
    <cellStyle name="Standard_AS1908_CD" xfId="5" xr:uid="{00000000-0005-0000-0000-000005000000}"/>
    <cellStyle name="Standard_AS2308_CD" xfId="6" xr:uid="{00000000-0005-0000-0000-000006000000}"/>
    <cellStyle name="Standard_AS2500" xfId="7" xr:uid="{00000000-0005-0000-0000-000007000000}"/>
    <cellStyle name="Standard_AS2808_CD" xfId="8" xr:uid="{00000000-0005-0000-0000-000008000000}"/>
    <cellStyle name="Standard_AS3908_CD" xfId="9" xr:uid="{00000000-0005-0000-0000-000009000000}"/>
    <cellStyle name="Standard_AS4008_CD" xfId="10" xr:uid="{00000000-0005-0000-0000-00000A000000}"/>
    <cellStyle name="Standard_AS4708_CD" xfId="11" xr:uid="{00000000-0005-0000-0000-00000B000000}"/>
    <cellStyle name="Standard_biba1" xfId="12" xr:uid="{00000000-0005-0000-0000-00000C000000}"/>
    <cellStyle name="Standard_Kreistabelle_Doppelseite_einzeilig" xfId="13" xr:uid="{00000000-0005-0000-0000-00000D000000}"/>
    <cellStyle name="Standard_Kreistabelle_Doppelseite_einzeilig 2" xfId="14" xr:uid="{00000000-0005-0000-0000-00000E000000}"/>
    <cellStyle name="Standard_Kreistabelle_vorlage" xfId="15" xr:uid="{00000000-0005-0000-0000-00000F000000}"/>
    <cellStyle name="Standard_Kreistabelle_vorlage1" xfId="16" xr:uid="{00000000-0005-0000-0000-000010000000}"/>
    <cellStyle name="Standard_tab0234" xfId="17" xr:uid="{00000000-0005-0000-0000-000011000000}"/>
    <cellStyle name="Standard_Tabelle 24 bis 27" xfId="18" xr:uid="{00000000-0005-0000-0000-000012000000}"/>
  </cellStyles>
  <dxfs count="164">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0</xdr:col>
      <xdr:colOff>2124075</xdr:colOff>
      <xdr:row>0</xdr:row>
      <xdr:rowOff>666750</xdr:rowOff>
    </xdr:to>
    <xdr:pic>
      <xdr:nvPicPr>
        <xdr:cNvPr id="2" name="Grafik Titel">
          <a:extLst>
            <a:ext uri="{FF2B5EF4-FFF2-40B4-BE49-F238E27FC236}">
              <a16:creationId xmlns:a16="http://schemas.microsoft.com/office/drawing/2014/main" id="{26D718FD-D85B-4D1D-899B-9CAB564BEC0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6504" b="81710"/>
        <a:stretch/>
      </xdr:blipFill>
      <xdr:spPr>
        <a:xfrm>
          <a:off x="19050" y="19050"/>
          <a:ext cx="2105025" cy="647700"/>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S-Schulstatistik@stala.bwl.de" TargetMode="External"/><Relationship Id="rId2" Type="http://schemas.openxmlformats.org/officeDocument/2006/relationships/hyperlink" Target="mailto:Auskunftsdienst@stala.bwl.de" TargetMode="External"/><Relationship Id="rId1" Type="http://schemas.openxmlformats.org/officeDocument/2006/relationships/hyperlink" Target="https://www.statistik-bw.d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E55C5-B96E-40C6-A86C-C4EF829765E2}">
  <sheetPr>
    <tabColor rgb="FFFFFC00"/>
  </sheetPr>
  <dimension ref="A1:H21"/>
  <sheetViews>
    <sheetView tabSelected="1" zoomScaleNormal="100" zoomScaleSheetLayoutView="100" workbookViewId="0">
      <selection activeCell="A2" sqref="A2"/>
    </sheetView>
  </sheetViews>
  <sheetFormatPr baseColWidth="10" defaultColWidth="14.1640625" defaultRowHeight="15.75" x14ac:dyDescent="0.3"/>
  <cols>
    <col min="1" max="1" width="110.1640625" style="321" customWidth="1"/>
    <col min="2" max="16384" width="14.1640625" style="321"/>
  </cols>
  <sheetData>
    <row r="1" spans="1:8" ht="279.60000000000002" customHeight="1" x14ac:dyDescent="0.3">
      <c r="A1" s="320" t="s">
        <v>456</v>
      </c>
      <c r="C1" s="323"/>
      <c r="D1" s="322"/>
      <c r="E1" s="323"/>
      <c r="F1" s="322"/>
      <c r="G1" s="323"/>
      <c r="H1" s="324"/>
    </row>
    <row r="2" spans="1:8" ht="33" customHeight="1" x14ac:dyDescent="0.35">
      <c r="A2" s="325" t="s">
        <v>554</v>
      </c>
    </row>
    <row r="3" spans="1:8" ht="18" customHeight="1" x14ac:dyDescent="0.3">
      <c r="A3" s="321" t="s">
        <v>486</v>
      </c>
    </row>
    <row r="4" spans="1:8" ht="18" customHeight="1" x14ac:dyDescent="0.3">
      <c r="A4" s="321" t="s">
        <v>487</v>
      </c>
    </row>
    <row r="5" spans="1:8" ht="18" customHeight="1" x14ac:dyDescent="0.3"/>
    <row r="6" spans="1:8" ht="18" customHeight="1" x14ac:dyDescent="0.3">
      <c r="A6" s="321" t="s">
        <v>457</v>
      </c>
    </row>
    <row r="7" spans="1:8" ht="18" customHeight="1" x14ac:dyDescent="0.3">
      <c r="A7" s="326" t="s">
        <v>488</v>
      </c>
    </row>
    <row r="8" spans="1:8" x14ac:dyDescent="0.3">
      <c r="A8" s="327"/>
    </row>
    <row r="9" spans="1:8" x14ac:dyDescent="0.3">
      <c r="A9" s="328">
        <v>46262</v>
      </c>
    </row>
    <row r="10" spans="1:8" ht="19.5" x14ac:dyDescent="0.35">
      <c r="A10" s="325" t="s">
        <v>489</v>
      </c>
    </row>
    <row r="11" spans="1:8" ht="17.25" x14ac:dyDescent="0.3">
      <c r="A11" s="498" t="s">
        <v>490</v>
      </c>
    </row>
    <row r="12" spans="1:8" ht="15.75" customHeight="1" x14ac:dyDescent="0.35">
      <c r="A12" s="329"/>
    </row>
    <row r="13" spans="1:8" ht="15.75" customHeight="1" x14ac:dyDescent="0.35">
      <c r="A13" s="329"/>
    </row>
    <row r="14" spans="1:8" ht="15.75" customHeight="1" x14ac:dyDescent="0.3">
      <c r="A14" s="326"/>
    </row>
    <row r="15" spans="1:8" ht="45" customHeight="1" x14ac:dyDescent="0.3">
      <c r="A15" s="330" t="s">
        <v>458</v>
      </c>
      <c r="B15" s="330"/>
    </row>
    <row r="16" spans="1:8" ht="18" customHeight="1" x14ac:dyDescent="0.3">
      <c r="A16" s="330" t="s">
        <v>459</v>
      </c>
      <c r="B16" s="330"/>
    </row>
    <row r="17" spans="1:2" ht="18" customHeight="1" x14ac:dyDescent="0.3">
      <c r="A17" s="330" t="s">
        <v>460</v>
      </c>
      <c r="B17" s="330"/>
    </row>
    <row r="18" spans="1:2" ht="18" customHeight="1" x14ac:dyDescent="0.3">
      <c r="A18" s="331" t="s">
        <v>461</v>
      </c>
      <c r="B18" s="331"/>
    </row>
    <row r="19" spans="1:2" ht="18" customHeight="1" x14ac:dyDescent="0.3">
      <c r="A19" s="330" t="s">
        <v>462</v>
      </c>
      <c r="B19" s="330"/>
    </row>
    <row r="20" spans="1:2" ht="18" customHeight="1" x14ac:dyDescent="0.3">
      <c r="A20" s="331" t="s">
        <v>463</v>
      </c>
      <c r="B20" s="331"/>
    </row>
    <row r="21" spans="1:2" ht="31.5" customHeight="1" x14ac:dyDescent="0.3">
      <c r="A21" s="330" t="s">
        <v>464</v>
      </c>
      <c r="B21" s="330"/>
    </row>
  </sheetData>
  <conditionalFormatting sqref="C1:H1">
    <cfRule type="cellIs" dxfId="163" priority="1" stopIfTrue="1" operator="equal">
      <formula>"."</formula>
    </cfRule>
    <cfRule type="cellIs" dxfId="162" priority="2" stopIfTrue="1" operator="equal">
      <formula>"..."</formula>
    </cfRule>
  </conditionalFormatting>
  <hyperlinks>
    <hyperlink ref="A20" r:id="rId1" xr:uid="{50687ACA-A26F-445C-B000-66A54C4CEF69}"/>
    <hyperlink ref="A18" r:id="rId2" xr:uid="{893C0EF9-9EEF-40A2-8DCB-AEC42BA7FA04}"/>
    <hyperlink ref="A7" r:id="rId3" xr:uid="{F09FD16D-84F9-4A9F-9F04-2DDB0BC1500A}"/>
  </hyperlinks>
  <pageMargins left="0.59055118110236227" right="0.59055118110236227" top="0.43307086614173229" bottom="0.82677165354330717" header="0.31496062992125984" footer="0.55118110236220474"/>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C1507-B7F9-48F2-A960-F2595EC4DA85}">
  <dimension ref="A1:K87"/>
  <sheetViews>
    <sheetView zoomScaleNormal="100" workbookViewId="0">
      <pane ySplit="5" topLeftCell="A6" activePane="bottomLeft" state="frozen"/>
      <selection activeCell="N16" sqref="N16"/>
      <selection pane="bottomLeft" activeCell="B1" sqref="B1"/>
    </sheetView>
  </sheetViews>
  <sheetFormatPr baseColWidth="10" defaultColWidth="14.6640625" defaultRowHeight="11.25" x14ac:dyDescent="0.2"/>
  <cols>
    <col min="1" max="1" width="28.83203125" style="287" customWidth="1"/>
    <col min="2" max="2" width="11.83203125" style="287" customWidth="1"/>
    <col min="3" max="6" width="10.33203125" style="287" customWidth="1"/>
    <col min="7" max="7" width="10.83203125" style="287" customWidth="1"/>
    <col min="8" max="8" width="11.33203125" style="287" customWidth="1"/>
    <col min="9" max="9" width="10.33203125" style="287" customWidth="1"/>
    <col min="10" max="16384" width="14.6640625" style="287"/>
  </cols>
  <sheetData>
    <row r="1" spans="1:9" s="319" customFormat="1" ht="15.75" x14ac:dyDescent="0.3">
      <c r="A1" s="318" t="s">
        <v>455</v>
      </c>
    </row>
    <row r="2" spans="1:9" ht="16.5" customHeight="1" x14ac:dyDescent="0.2">
      <c r="A2" s="286" t="s">
        <v>315</v>
      </c>
    </row>
    <row r="3" spans="1:9" ht="14.85" customHeight="1" x14ac:dyDescent="0.2">
      <c r="A3" s="288" t="s">
        <v>446</v>
      </c>
      <c r="B3" s="289"/>
      <c r="C3" s="289"/>
      <c r="D3" s="289"/>
      <c r="E3" s="289"/>
      <c r="F3" s="289"/>
      <c r="G3" s="289"/>
      <c r="H3" s="289"/>
      <c r="I3" s="289"/>
    </row>
    <row r="4" spans="1:9" s="290" customFormat="1" ht="18.75" customHeight="1" x14ac:dyDescent="0.15">
      <c r="A4" s="607" t="s">
        <v>89</v>
      </c>
      <c r="B4" s="609" t="s">
        <v>312</v>
      </c>
      <c r="C4" s="611" t="s">
        <v>114</v>
      </c>
      <c r="D4" s="612"/>
      <c r="E4" s="612"/>
      <c r="F4" s="612"/>
      <c r="G4" s="612"/>
      <c r="H4" s="612"/>
      <c r="I4" s="612"/>
    </row>
    <row r="5" spans="1:9" s="290" customFormat="1" ht="80.25" customHeight="1" x14ac:dyDescent="0.15">
      <c r="A5" s="608"/>
      <c r="B5" s="610"/>
      <c r="C5" s="291" t="s">
        <v>340</v>
      </c>
      <c r="D5" s="291" t="s">
        <v>162</v>
      </c>
      <c r="E5" s="291" t="s">
        <v>78</v>
      </c>
      <c r="F5" s="291" t="s">
        <v>333</v>
      </c>
      <c r="G5" s="292" t="s">
        <v>390</v>
      </c>
      <c r="H5" s="293" t="s">
        <v>379</v>
      </c>
      <c r="I5" s="293" t="s">
        <v>270</v>
      </c>
    </row>
    <row r="6" spans="1:9" s="290" customFormat="1" ht="27" customHeight="1" x14ac:dyDescent="0.15">
      <c r="A6" s="406" t="s">
        <v>212</v>
      </c>
      <c r="B6" s="294"/>
      <c r="C6" s="295"/>
      <c r="D6" s="295"/>
      <c r="E6" s="295"/>
      <c r="F6" s="295"/>
      <c r="G6" s="296"/>
      <c r="H6" s="295"/>
      <c r="I6" s="295"/>
    </row>
    <row r="7" spans="1:9" ht="12.6" customHeight="1" x14ac:dyDescent="0.2">
      <c r="A7" s="407" t="s">
        <v>211</v>
      </c>
      <c r="B7" s="457">
        <v>58802</v>
      </c>
      <c r="C7" s="295">
        <v>20029</v>
      </c>
      <c r="D7" s="295">
        <v>1706</v>
      </c>
      <c r="E7" s="295">
        <v>7903</v>
      </c>
      <c r="F7" s="295">
        <v>20285</v>
      </c>
      <c r="G7" s="458">
        <v>3323</v>
      </c>
      <c r="H7" s="459">
        <v>2573</v>
      </c>
      <c r="I7" s="458">
        <v>2983</v>
      </c>
    </row>
    <row r="8" spans="1:9" ht="18.95" customHeight="1" x14ac:dyDescent="0.2">
      <c r="A8" s="406" t="s">
        <v>213</v>
      </c>
      <c r="B8" s="457"/>
      <c r="C8" s="458"/>
      <c r="D8" s="458"/>
      <c r="E8" s="458"/>
      <c r="F8" s="459"/>
      <c r="G8" s="458"/>
      <c r="H8" s="459"/>
      <c r="I8" s="458"/>
    </row>
    <row r="9" spans="1:9" ht="12.6" customHeight="1" x14ac:dyDescent="0.2">
      <c r="A9" s="407" t="s">
        <v>214</v>
      </c>
      <c r="B9" s="457">
        <v>42489</v>
      </c>
      <c r="C9" s="458">
        <v>16088</v>
      </c>
      <c r="D9" s="458">
        <v>1217</v>
      </c>
      <c r="E9" s="458">
        <v>8117</v>
      </c>
      <c r="F9" s="459">
        <v>11611</v>
      </c>
      <c r="G9" s="458">
        <v>3396</v>
      </c>
      <c r="H9" s="459">
        <v>377</v>
      </c>
      <c r="I9" s="458">
        <v>1683</v>
      </c>
    </row>
    <row r="10" spans="1:9" ht="12.6" customHeight="1" x14ac:dyDescent="0.2">
      <c r="A10" s="407" t="s">
        <v>244</v>
      </c>
      <c r="B10" s="457">
        <v>54491</v>
      </c>
      <c r="C10" s="458">
        <v>19708</v>
      </c>
      <c r="D10" s="458">
        <v>1098</v>
      </c>
      <c r="E10" s="458">
        <v>10625</v>
      </c>
      <c r="F10" s="459">
        <v>15149</v>
      </c>
      <c r="G10" s="458">
        <v>4104</v>
      </c>
      <c r="H10" s="459">
        <v>1595</v>
      </c>
      <c r="I10" s="458">
        <v>2212</v>
      </c>
    </row>
    <row r="11" spans="1:9" ht="12.6" customHeight="1" x14ac:dyDescent="0.2">
      <c r="A11" s="407" t="s">
        <v>245</v>
      </c>
      <c r="B11" s="457">
        <v>26814</v>
      </c>
      <c r="C11" s="458">
        <v>10356</v>
      </c>
      <c r="D11" s="458">
        <v>919</v>
      </c>
      <c r="E11" s="458">
        <v>5434</v>
      </c>
      <c r="F11" s="459">
        <v>5844</v>
      </c>
      <c r="G11" s="458">
        <v>2304</v>
      </c>
      <c r="H11" s="459">
        <v>568</v>
      </c>
      <c r="I11" s="458">
        <v>1389</v>
      </c>
    </row>
    <row r="12" spans="1:9" ht="12.6" customHeight="1" x14ac:dyDescent="0.2">
      <c r="A12" s="407" t="s">
        <v>246</v>
      </c>
      <c r="B12" s="457">
        <v>59418</v>
      </c>
      <c r="C12" s="458">
        <v>21759</v>
      </c>
      <c r="D12" s="458">
        <v>396</v>
      </c>
      <c r="E12" s="458">
        <v>11970</v>
      </c>
      <c r="F12" s="459">
        <v>17174</v>
      </c>
      <c r="G12" s="458">
        <v>5122</v>
      </c>
      <c r="H12" s="459">
        <v>790</v>
      </c>
      <c r="I12" s="458">
        <v>2207</v>
      </c>
    </row>
    <row r="13" spans="1:9" ht="12.6" customHeight="1" x14ac:dyDescent="0.2">
      <c r="A13" s="407" t="s">
        <v>247</v>
      </c>
      <c r="B13" s="457">
        <v>45291</v>
      </c>
      <c r="C13" s="458">
        <v>16847</v>
      </c>
      <c r="D13" s="458">
        <v>205</v>
      </c>
      <c r="E13" s="458">
        <v>8784</v>
      </c>
      <c r="F13" s="459">
        <v>10458</v>
      </c>
      <c r="G13" s="458">
        <v>5773</v>
      </c>
      <c r="H13" s="459">
        <v>1341</v>
      </c>
      <c r="I13" s="458">
        <v>1883</v>
      </c>
    </row>
    <row r="14" spans="1:9" ht="12.6" customHeight="1" x14ac:dyDescent="0.2">
      <c r="A14" s="408" t="s">
        <v>90</v>
      </c>
      <c r="B14" s="457">
        <v>287305</v>
      </c>
      <c r="C14" s="459">
        <v>104787</v>
      </c>
      <c r="D14" s="459">
        <v>5541</v>
      </c>
      <c r="E14" s="459">
        <v>52833</v>
      </c>
      <c r="F14" s="459">
        <v>80521</v>
      </c>
      <c r="G14" s="459">
        <v>24022</v>
      </c>
      <c r="H14" s="459">
        <v>7244</v>
      </c>
      <c r="I14" s="459">
        <v>12357</v>
      </c>
    </row>
    <row r="15" spans="1:9" ht="18.95" customHeight="1" x14ac:dyDescent="0.2">
      <c r="A15" s="406" t="s">
        <v>212</v>
      </c>
      <c r="B15" s="290"/>
      <c r="C15" s="290"/>
      <c r="D15" s="290"/>
      <c r="E15" s="290"/>
      <c r="F15" s="290"/>
      <c r="G15" s="459"/>
      <c r="H15" s="459"/>
      <c r="I15" s="459"/>
    </row>
    <row r="16" spans="1:9" ht="12.6" customHeight="1" x14ac:dyDescent="0.2">
      <c r="A16" s="407" t="s">
        <v>215</v>
      </c>
      <c r="B16" s="457">
        <v>15961</v>
      </c>
      <c r="C16" s="459">
        <v>5195</v>
      </c>
      <c r="D16" s="459">
        <v>529</v>
      </c>
      <c r="E16" s="459">
        <v>3291</v>
      </c>
      <c r="F16" s="459">
        <v>3906</v>
      </c>
      <c r="G16" s="458">
        <v>1436</v>
      </c>
      <c r="H16" s="459">
        <v>386</v>
      </c>
      <c r="I16" s="458">
        <v>1218</v>
      </c>
    </row>
    <row r="17" spans="1:9" ht="18.95" customHeight="1" x14ac:dyDescent="0.2">
      <c r="A17" s="406" t="s">
        <v>213</v>
      </c>
      <c r="B17" s="290"/>
      <c r="C17" s="290"/>
      <c r="D17" s="290"/>
      <c r="E17" s="290"/>
      <c r="F17" s="290"/>
      <c r="G17" s="458"/>
      <c r="H17" s="459"/>
      <c r="I17" s="458"/>
    </row>
    <row r="18" spans="1:9" ht="12.6" customHeight="1" x14ac:dyDescent="0.2">
      <c r="A18" s="407" t="s">
        <v>215</v>
      </c>
      <c r="B18" s="457">
        <v>35260</v>
      </c>
      <c r="C18" s="458">
        <v>14289</v>
      </c>
      <c r="D18" s="458">
        <v>1192</v>
      </c>
      <c r="E18" s="458">
        <v>6936</v>
      </c>
      <c r="F18" s="459">
        <v>7235</v>
      </c>
      <c r="G18" s="458">
        <v>3893</v>
      </c>
      <c r="H18" s="451">
        <v>0</v>
      </c>
      <c r="I18" s="458">
        <v>1715</v>
      </c>
    </row>
    <row r="19" spans="1:9" ht="12.6" customHeight="1" x14ac:dyDescent="0.2">
      <c r="A19" s="407" t="s">
        <v>248</v>
      </c>
      <c r="B19" s="457">
        <v>12271</v>
      </c>
      <c r="C19" s="458">
        <v>4652</v>
      </c>
      <c r="D19" s="458">
        <v>679</v>
      </c>
      <c r="E19" s="458">
        <v>2267</v>
      </c>
      <c r="F19" s="459">
        <v>2386</v>
      </c>
      <c r="G19" s="458">
        <v>1635</v>
      </c>
      <c r="H19" s="451">
        <v>0</v>
      </c>
      <c r="I19" s="458">
        <v>652</v>
      </c>
    </row>
    <row r="20" spans="1:9" ht="12.6" customHeight="1" x14ac:dyDescent="0.2">
      <c r="A20" s="407" t="s">
        <v>249</v>
      </c>
      <c r="B20" s="457">
        <v>21357</v>
      </c>
      <c r="C20" s="458">
        <v>8110</v>
      </c>
      <c r="D20" s="458">
        <v>698</v>
      </c>
      <c r="E20" s="458">
        <v>4187</v>
      </c>
      <c r="F20" s="459">
        <v>4585</v>
      </c>
      <c r="G20" s="458">
        <v>2387</v>
      </c>
      <c r="H20" s="459">
        <v>422</v>
      </c>
      <c r="I20" s="458">
        <v>968</v>
      </c>
    </row>
    <row r="21" spans="1:9" ht="12.6" customHeight="1" x14ac:dyDescent="0.2">
      <c r="A21" s="407" t="s">
        <v>250</v>
      </c>
      <c r="B21" s="457">
        <v>13667</v>
      </c>
      <c r="C21" s="458">
        <v>5061</v>
      </c>
      <c r="D21" s="458">
        <v>374</v>
      </c>
      <c r="E21" s="458">
        <v>3501</v>
      </c>
      <c r="F21" s="459">
        <v>2671</v>
      </c>
      <c r="G21" s="458">
        <v>1453</v>
      </c>
      <c r="H21" s="451">
        <v>0</v>
      </c>
      <c r="I21" s="458">
        <v>607</v>
      </c>
    </row>
    <row r="22" spans="1:9" ht="12.6" customHeight="1" x14ac:dyDescent="0.2">
      <c r="A22" s="408" t="s">
        <v>91</v>
      </c>
      <c r="B22" s="457">
        <v>98516</v>
      </c>
      <c r="C22" s="459">
        <v>37307</v>
      </c>
      <c r="D22" s="459">
        <v>3472</v>
      </c>
      <c r="E22" s="459">
        <v>20182</v>
      </c>
      <c r="F22" s="459">
        <v>20783</v>
      </c>
      <c r="G22" s="459">
        <v>10804</v>
      </c>
      <c r="H22" s="459">
        <v>808</v>
      </c>
      <c r="I22" s="459">
        <v>5160</v>
      </c>
    </row>
    <row r="23" spans="1:9" ht="18.95" customHeight="1" x14ac:dyDescent="0.2">
      <c r="A23" s="406" t="s">
        <v>213</v>
      </c>
      <c r="B23" s="457"/>
      <c r="C23" s="459"/>
      <c r="D23" s="459"/>
      <c r="E23" s="459"/>
      <c r="F23" s="459"/>
      <c r="G23" s="459"/>
      <c r="H23" s="459"/>
      <c r="I23" s="459"/>
    </row>
    <row r="24" spans="1:9" ht="12.6" customHeight="1" x14ac:dyDescent="0.2">
      <c r="A24" s="407" t="s">
        <v>216</v>
      </c>
      <c r="B24" s="457">
        <v>14003</v>
      </c>
      <c r="C24" s="458">
        <v>5020</v>
      </c>
      <c r="D24" s="458">
        <v>593</v>
      </c>
      <c r="E24" s="458">
        <v>2750</v>
      </c>
      <c r="F24" s="459">
        <v>3418</v>
      </c>
      <c r="G24" s="458">
        <v>1015</v>
      </c>
      <c r="H24" s="459">
        <v>371</v>
      </c>
      <c r="I24" s="458">
        <v>836</v>
      </c>
    </row>
    <row r="25" spans="1:9" ht="12.6" customHeight="1" x14ac:dyDescent="0.2">
      <c r="A25" s="407" t="s">
        <v>251</v>
      </c>
      <c r="B25" s="457">
        <v>34894</v>
      </c>
      <c r="C25" s="458">
        <v>11999</v>
      </c>
      <c r="D25" s="458">
        <v>944</v>
      </c>
      <c r="E25" s="458">
        <v>6970</v>
      </c>
      <c r="F25" s="459">
        <v>8497</v>
      </c>
      <c r="G25" s="458">
        <v>3270</v>
      </c>
      <c r="H25" s="459">
        <v>667</v>
      </c>
      <c r="I25" s="458">
        <v>2547</v>
      </c>
    </row>
    <row r="26" spans="1:9" ht="12.6" customHeight="1" x14ac:dyDescent="0.2">
      <c r="A26" s="408" t="s">
        <v>92</v>
      </c>
      <c r="B26" s="457">
        <v>48897</v>
      </c>
      <c r="C26" s="459">
        <v>17019</v>
      </c>
      <c r="D26" s="459">
        <v>1537</v>
      </c>
      <c r="E26" s="459">
        <v>9720</v>
      </c>
      <c r="F26" s="459">
        <v>11915</v>
      </c>
      <c r="G26" s="459">
        <v>4285</v>
      </c>
      <c r="H26" s="451">
        <v>1038</v>
      </c>
      <c r="I26" s="459">
        <v>3383</v>
      </c>
    </row>
    <row r="27" spans="1:9" ht="22.5" customHeight="1" x14ac:dyDescent="0.2">
      <c r="A27" s="460" t="s">
        <v>24</v>
      </c>
      <c r="B27" s="461">
        <v>434718</v>
      </c>
      <c r="C27" s="462">
        <v>159113</v>
      </c>
      <c r="D27" s="462">
        <v>10550</v>
      </c>
      <c r="E27" s="462">
        <v>82735</v>
      </c>
      <c r="F27" s="462">
        <v>113219</v>
      </c>
      <c r="G27" s="462">
        <v>39111</v>
      </c>
      <c r="H27" s="462">
        <v>9090</v>
      </c>
      <c r="I27" s="462">
        <v>20900</v>
      </c>
    </row>
    <row r="28" spans="1:9" s="286" customFormat="1" ht="31.5" customHeight="1" x14ac:dyDescent="0.2">
      <c r="A28" s="406" t="s">
        <v>217</v>
      </c>
      <c r="B28" s="457"/>
      <c r="C28" s="462"/>
      <c r="D28" s="462"/>
      <c r="E28" s="462"/>
      <c r="F28" s="462"/>
      <c r="G28" s="462"/>
      <c r="H28" s="462"/>
      <c r="I28" s="462"/>
    </row>
    <row r="29" spans="1:9" ht="12.6" customHeight="1" x14ac:dyDescent="0.2">
      <c r="A29" s="407" t="s">
        <v>218</v>
      </c>
      <c r="B29" s="457">
        <v>5881</v>
      </c>
      <c r="C29" s="458">
        <v>1963</v>
      </c>
      <c r="D29" s="458">
        <v>426</v>
      </c>
      <c r="E29" s="458">
        <v>609</v>
      </c>
      <c r="F29" s="459">
        <v>2563</v>
      </c>
      <c r="G29" s="451">
        <v>0</v>
      </c>
      <c r="H29" s="451">
        <v>0</v>
      </c>
      <c r="I29" s="458">
        <v>320</v>
      </c>
    </row>
    <row r="30" spans="1:9" ht="12.6" customHeight="1" x14ac:dyDescent="0.2">
      <c r="A30" s="407" t="s">
        <v>21</v>
      </c>
      <c r="B30" s="457">
        <v>27919</v>
      </c>
      <c r="C30" s="458">
        <v>9265</v>
      </c>
      <c r="D30" s="458">
        <v>730</v>
      </c>
      <c r="E30" s="458">
        <v>3712</v>
      </c>
      <c r="F30" s="459">
        <v>9810</v>
      </c>
      <c r="G30" s="458">
        <v>2046</v>
      </c>
      <c r="H30" s="459">
        <v>894</v>
      </c>
      <c r="I30" s="458">
        <v>1462</v>
      </c>
    </row>
    <row r="31" spans="1:9" ht="18.95" customHeight="1" x14ac:dyDescent="0.2">
      <c r="A31" s="406" t="s">
        <v>213</v>
      </c>
      <c r="B31" s="457"/>
      <c r="C31" s="459"/>
      <c r="D31" s="459"/>
      <c r="E31" s="459"/>
      <c r="F31" s="459"/>
      <c r="G31" s="459"/>
      <c r="H31" s="459"/>
      <c r="I31" s="459"/>
    </row>
    <row r="32" spans="1:9" ht="12.6" customHeight="1" x14ac:dyDescent="0.2">
      <c r="A32" s="407" t="s">
        <v>21</v>
      </c>
      <c r="B32" s="457">
        <v>45927</v>
      </c>
      <c r="C32" s="458">
        <v>16935</v>
      </c>
      <c r="D32" s="458">
        <v>1562</v>
      </c>
      <c r="E32" s="458">
        <v>9726</v>
      </c>
      <c r="F32" s="459">
        <v>11639</v>
      </c>
      <c r="G32" s="458">
        <v>4085</v>
      </c>
      <c r="H32" s="451">
        <v>0</v>
      </c>
      <c r="I32" s="458">
        <v>1980</v>
      </c>
    </row>
    <row r="33" spans="1:9" ht="12.6" customHeight="1" x14ac:dyDescent="0.2">
      <c r="A33" s="407" t="s">
        <v>252</v>
      </c>
      <c r="B33" s="457">
        <v>22445</v>
      </c>
      <c r="C33" s="458">
        <v>8625</v>
      </c>
      <c r="D33" s="458">
        <v>844</v>
      </c>
      <c r="E33" s="458">
        <v>5447</v>
      </c>
      <c r="F33" s="459">
        <v>4158</v>
      </c>
      <c r="G33" s="458">
        <v>2066</v>
      </c>
      <c r="H33" s="459">
        <v>314</v>
      </c>
      <c r="I33" s="458">
        <v>991</v>
      </c>
    </row>
    <row r="34" spans="1:9" ht="12.6" customHeight="1" x14ac:dyDescent="0.2">
      <c r="A34" s="408" t="s">
        <v>93</v>
      </c>
      <c r="B34" s="457">
        <v>102172</v>
      </c>
      <c r="C34" s="459">
        <v>36788</v>
      </c>
      <c r="D34" s="459">
        <v>3562</v>
      </c>
      <c r="E34" s="459">
        <v>19494</v>
      </c>
      <c r="F34" s="459">
        <v>28170</v>
      </c>
      <c r="G34" s="459">
        <v>8197</v>
      </c>
      <c r="H34" s="459">
        <v>1208</v>
      </c>
      <c r="I34" s="459">
        <v>4753</v>
      </c>
    </row>
    <row r="35" spans="1:9" ht="18.95" customHeight="1" x14ac:dyDescent="0.2">
      <c r="A35" s="406" t="s">
        <v>217</v>
      </c>
      <c r="B35" s="457"/>
      <c r="C35" s="459"/>
      <c r="D35" s="459"/>
      <c r="E35" s="459"/>
      <c r="F35" s="459"/>
      <c r="G35" s="459"/>
      <c r="H35" s="459"/>
      <c r="I35" s="459"/>
    </row>
    <row r="36" spans="1:9" ht="12.6" customHeight="1" x14ac:dyDescent="0.2">
      <c r="A36" s="407" t="s">
        <v>219</v>
      </c>
      <c r="B36" s="457">
        <v>16847</v>
      </c>
      <c r="C36" s="458">
        <v>5248</v>
      </c>
      <c r="D36" s="458">
        <v>88</v>
      </c>
      <c r="E36" s="458">
        <v>1525</v>
      </c>
      <c r="F36" s="459">
        <v>6750</v>
      </c>
      <c r="G36" s="458">
        <v>848</v>
      </c>
      <c r="H36" s="459">
        <v>1853</v>
      </c>
      <c r="I36" s="458">
        <v>535</v>
      </c>
    </row>
    <row r="37" spans="1:9" ht="12.6" customHeight="1" x14ac:dyDescent="0.2">
      <c r="A37" s="407" t="s">
        <v>253</v>
      </c>
      <c r="B37" s="457">
        <v>31245</v>
      </c>
      <c r="C37" s="458">
        <v>10777</v>
      </c>
      <c r="D37" s="458">
        <v>1572</v>
      </c>
      <c r="E37" s="458">
        <v>5051</v>
      </c>
      <c r="F37" s="459">
        <v>8896</v>
      </c>
      <c r="G37" s="458">
        <v>907</v>
      </c>
      <c r="H37" s="459">
        <v>2522</v>
      </c>
      <c r="I37" s="458">
        <v>1520</v>
      </c>
    </row>
    <row r="38" spans="1:9" ht="18.95" customHeight="1" x14ac:dyDescent="0.2">
      <c r="A38" s="406" t="s">
        <v>213</v>
      </c>
      <c r="B38" s="290"/>
      <c r="C38" s="290"/>
      <c r="D38" s="290"/>
      <c r="E38" s="290"/>
      <c r="F38" s="290"/>
      <c r="G38" s="459"/>
      <c r="H38" s="459"/>
      <c r="I38" s="459"/>
    </row>
    <row r="39" spans="1:9" ht="12.6" customHeight="1" x14ac:dyDescent="0.2">
      <c r="A39" s="407" t="s">
        <v>220</v>
      </c>
      <c r="B39" s="457">
        <v>14727</v>
      </c>
      <c r="C39" s="459">
        <v>5444</v>
      </c>
      <c r="D39" s="459">
        <v>598</v>
      </c>
      <c r="E39" s="459">
        <v>2737</v>
      </c>
      <c r="F39" s="459">
        <v>3573</v>
      </c>
      <c r="G39" s="458">
        <v>1356</v>
      </c>
      <c r="H39" s="451">
        <v>0</v>
      </c>
      <c r="I39" s="458">
        <v>1019</v>
      </c>
    </row>
    <row r="40" spans="1:9" ht="12.6" customHeight="1" x14ac:dyDescent="0.2">
      <c r="A40" s="407" t="s">
        <v>254</v>
      </c>
      <c r="B40" s="457">
        <v>54154</v>
      </c>
      <c r="C40" s="458">
        <v>21128</v>
      </c>
      <c r="D40" s="458">
        <v>1005</v>
      </c>
      <c r="E40" s="458">
        <v>9014</v>
      </c>
      <c r="F40" s="459">
        <v>15274</v>
      </c>
      <c r="G40" s="458">
        <v>4880</v>
      </c>
      <c r="H40" s="451">
        <v>0</v>
      </c>
      <c r="I40" s="458">
        <v>2853</v>
      </c>
    </row>
    <row r="41" spans="1:9" ht="12.6" customHeight="1" x14ac:dyDescent="0.2">
      <c r="A41" s="408" t="s">
        <v>546</v>
      </c>
      <c r="B41" s="457">
        <v>116973</v>
      </c>
      <c r="C41" s="459">
        <v>42597</v>
      </c>
      <c r="D41" s="459">
        <v>3263</v>
      </c>
      <c r="E41" s="459">
        <v>18327</v>
      </c>
      <c r="F41" s="459">
        <v>34493</v>
      </c>
      <c r="G41" s="459">
        <v>7991</v>
      </c>
      <c r="H41" s="459">
        <v>4375</v>
      </c>
      <c r="I41" s="459">
        <v>5927</v>
      </c>
    </row>
    <row r="42" spans="1:9" ht="18.95" customHeight="1" x14ac:dyDescent="0.2">
      <c r="A42" s="408" t="s">
        <v>212</v>
      </c>
      <c r="B42" s="457"/>
      <c r="C42" s="459"/>
      <c r="D42" s="459"/>
      <c r="E42" s="459"/>
      <c r="F42" s="459"/>
      <c r="G42" s="459"/>
      <c r="H42" s="459"/>
      <c r="I42" s="459"/>
    </row>
    <row r="43" spans="1:9" ht="12.6" customHeight="1" x14ac:dyDescent="0.2">
      <c r="A43" s="407" t="s">
        <v>221</v>
      </c>
      <c r="B43" s="457">
        <v>15256</v>
      </c>
      <c r="C43" s="459">
        <v>5036</v>
      </c>
      <c r="D43" s="459">
        <v>1521</v>
      </c>
      <c r="E43" s="459">
        <v>2530</v>
      </c>
      <c r="F43" s="459">
        <v>4158</v>
      </c>
      <c r="G43" s="459">
        <v>313</v>
      </c>
      <c r="H43" s="459">
        <v>726</v>
      </c>
      <c r="I43" s="459">
        <v>972</v>
      </c>
    </row>
    <row r="44" spans="1:9" ht="18.95" customHeight="1" x14ac:dyDescent="0.2">
      <c r="A44" s="406" t="s">
        <v>213</v>
      </c>
      <c r="B44" s="457"/>
      <c r="C44" s="458"/>
      <c r="D44" s="458"/>
      <c r="E44" s="458"/>
      <c r="F44" s="459"/>
      <c r="G44" s="458"/>
      <c r="H44" s="459"/>
      <c r="I44" s="458"/>
    </row>
    <row r="45" spans="1:9" ht="12.6" customHeight="1" x14ac:dyDescent="0.2">
      <c r="A45" s="407" t="s">
        <v>222</v>
      </c>
      <c r="B45" s="457">
        <v>16431</v>
      </c>
      <c r="C45" s="458">
        <v>6257</v>
      </c>
      <c r="D45" s="458">
        <v>1065</v>
      </c>
      <c r="E45" s="458">
        <v>3574</v>
      </c>
      <c r="F45" s="459">
        <v>3189</v>
      </c>
      <c r="G45" s="458">
        <v>1305</v>
      </c>
      <c r="H45" s="459">
        <v>191</v>
      </c>
      <c r="I45" s="458">
        <v>850</v>
      </c>
    </row>
    <row r="46" spans="1:9" ht="12.6" customHeight="1" x14ac:dyDescent="0.2">
      <c r="A46" s="407" t="s">
        <v>255</v>
      </c>
      <c r="B46" s="457">
        <v>18520</v>
      </c>
      <c r="C46" s="458">
        <v>8209</v>
      </c>
      <c r="D46" s="458">
        <v>987</v>
      </c>
      <c r="E46" s="458">
        <v>4335</v>
      </c>
      <c r="F46" s="459">
        <v>3450</v>
      </c>
      <c r="G46" s="458">
        <v>890</v>
      </c>
      <c r="H46" s="451">
        <v>0</v>
      </c>
      <c r="I46" s="458">
        <v>649</v>
      </c>
    </row>
    <row r="47" spans="1:9" ht="12.6" customHeight="1" x14ac:dyDescent="0.2">
      <c r="A47" s="407" t="s">
        <v>256</v>
      </c>
      <c r="B47" s="457">
        <v>11864</v>
      </c>
      <c r="C47" s="458">
        <v>4528</v>
      </c>
      <c r="D47" s="458">
        <v>769</v>
      </c>
      <c r="E47" s="458">
        <v>2637</v>
      </c>
      <c r="F47" s="459">
        <v>2241</v>
      </c>
      <c r="G47" s="458">
        <v>683</v>
      </c>
      <c r="H47" s="459">
        <v>226</v>
      </c>
      <c r="I47" s="458">
        <v>780</v>
      </c>
    </row>
    <row r="48" spans="1:9" ht="12.6" customHeight="1" x14ac:dyDescent="0.2">
      <c r="A48" s="408" t="s">
        <v>94</v>
      </c>
      <c r="B48" s="457">
        <v>62071</v>
      </c>
      <c r="C48" s="459">
        <v>24030</v>
      </c>
      <c r="D48" s="459">
        <v>4342</v>
      </c>
      <c r="E48" s="459">
        <v>13076</v>
      </c>
      <c r="F48" s="459">
        <v>13038</v>
      </c>
      <c r="G48" s="459">
        <v>3191</v>
      </c>
      <c r="H48" s="459">
        <v>1143</v>
      </c>
      <c r="I48" s="459">
        <v>3251</v>
      </c>
    </row>
    <row r="49" spans="1:10" ht="22.5" customHeight="1" x14ac:dyDescent="0.2">
      <c r="A49" s="410" t="s">
        <v>25</v>
      </c>
      <c r="B49" s="461">
        <v>281216</v>
      </c>
      <c r="C49" s="462">
        <v>103415</v>
      </c>
      <c r="D49" s="462">
        <v>11167</v>
      </c>
      <c r="E49" s="462">
        <v>50897</v>
      </c>
      <c r="F49" s="462">
        <v>75701</v>
      </c>
      <c r="G49" s="462">
        <v>19379</v>
      </c>
      <c r="H49" s="462">
        <v>6726</v>
      </c>
      <c r="I49" s="462">
        <v>13931</v>
      </c>
    </row>
    <row r="50" spans="1:10" s="104" customFormat="1" ht="27" customHeight="1" x14ac:dyDescent="0.2">
      <c r="A50" s="463" t="s">
        <v>212</v>
      </c>
      <c r="B50" s="102"/>
      <c r="C50" s="102"/>
      <c r="D50" s="102"/>
      <c r="E50" s="102"/>
      <c r="F50" s="102"/>
      <c r="G50" s="105"/>
      <c r="H50" s="102"/>
      <c r="I50" s="102"/>
      <c r="J50" s="103"/>
    </row>
    <row r="51" spans="1:10" s="15" customFormat="1" ht="12.6" customHeight="1" x14ac:dyDescent="0.2">
      <c r="A51" s="397" t="s">
        <v>223</v>
      </c>
      <c r="B51" s="464">
        <v>25796</v>
      </c>
      <c r="C51" s="464">
        <v>7980</v>
      </c>
      <c r="D51" s="464">
        <v>887</v>
      </c>
      <c r="E51" s="464">
        <v>2925</v>
      </c>
      <c r="F51" s="464">
        <v>9110</v>
      </c>
      <c r="G51" s="464">
        <v>1111</v>
      </c>
      <c r="H51" s="464">
        <v>2572</v>
      </c>
      <c r="I51" s="464">
        <v>1211</v>
      </c>
      <c r="J51" s="27"/>
    </row>
    <row r="52" spans="1:10" s="15" customFormat="1" ht="18.95" customHeight="1" x14ac:dyDescent="0.2">
      <c r="A52" s="398" t="s">
        <v>213</v>
      </c>
      <c r="B52" s="464"/>
      <c r="C52" s="464"/>
      <c r="D52" s="464"/>
      <c r="E52" s="464"/>
      <c r="F52" s="464"/>
      <c r="G52" s="464"/>
      <c r="H52" s="464"/>
      <c r="I52" s="464"/>
      <c r="J52" s="28"/>
    </row>
    <row r="53" spans="1:10" s="15" customFormat="1" ht="12.6" customHeight="1" x14ac:dyDescent="0.2">
      <c r="A53" s="397" t="s">
        <v>224</v>
      </c>
      <c r="B53" s="464">
        <v>27403</v>
      </c>
      <c r="C53" s="464">
        <v>10494</v>
      </c>
      <c r="D53" s="464">
        <v>1461</v>
      </c>
      <c r="E53" s="464">
        <v>5181</v>
      </c>
      <c r="F53" s="464">
        <v>6759</v>
      </c>
      <c r="G53" s="464">
        <v>2023</v>
      </c>
      <c r="H53" s="464">
        <v>397</v>
      </c>
      <c r="I53" s="464">
        <v>1088</v>
      </c>
      <c r="J53" s="27"/>
    </row>
    <row r="54" spans="1:10" s="15" customFormat="1" ht="12.6" customHeight="1" x14ac:dyDescent="0.2">
      <c r="A54" s="399" t="s">
        <v>243</v>
      </c>
      <c r="B54" s="464">
        <v>15956</v>
      </c>
      <c r="C54" s="464">
        <v>6719</v>
      </c>
      <c r="D54" s="464">
        <v>1269</v>
      </c>
      <c r="E54" s="464">
        <v>3383</v>
      </c>
      <c r="F54" s="464">
        <v>2953</v>
      </c>
      <c r="G54" s="464">
        <v>269</v>
      </c>
      <c r="H54" s="464">
        <v>372</v>
      </c>
      <c r="I54" s="464">
        <v>991</v>
      </c>
      <c r="J54" s="29"/>
    </row>
    <row r="55" spans="1:10" s="15" customFormat="1" ht="12.6" customHeight="1" x14ac:dyDescent="0.2">
      <c r="A55" s="399" t="s">
        <v>242</v>
      </c>
      <c r="B55" s="464">
        <v>47301</v>
      </c>
      <c r="C55" s="464">
        <v>17188</v>
      </c>
      <c r="D55" s="464">
        <v>3062</v>
      </c>
      <c r="E55" s="464">
        <v>9643</v>
      </c>
      <c r="F55" s="464">
        <v>11306</v>
      </c>
      <c r="G55" s="464">
        <v>3236</v>
      </c>
      <c r="H55" s="464">
        <v>613</v>
      </c>
      <c r="I55" s="464">
        <v>2253</v>
      </c>
      <c r="J55" s="29"/>
    </row>
    <row r="56" spans="1:10" s="15" customFormat="1" ht="12.6" customHeight="1" x14ac:dyDescent="0.2">
      <c r="A56" s="400" t="s">
        <v>95</v>
      </c>
      <c r="B56" s="464">
        <v>116456</v>
      </c>
      <c r="C56" s="464">
        <v>42381</v>
      </c>
      <c r="D56" s="464">
        <v>6679</v>
      </c>
      <c r="E56" s="464">
        <v>21132</v>
      </c>
      <c r="F56" s="464">
        <v>30128</v>
      </c>
      <c r="G56" s="464">
        <v>6639</v>
      </c>
      <c r="H56" s="464">
        <v>3954</v>
      </c>
      <c r="I56" s="464">
        <v>5543</v>
      </c>
      <c r="J56" s="30"/>
    </row>
    <row r="57" spans="1:10" s="15" customFormat="1" ht="18.95" customHeight="1" x14ac:dyDescent="0.2">
      <c r="A57" s="398" t="s">
        <v>213</v>
      </c>
      <c r="B57" s="464"/>
      <c r="C57" s="464"/>
      <c r="D57" s="464"/>
      <c r="E57" s="464"/>
      <c r="F57" s="464"/>
      <c r="G57" s="464"/>
      <c r="H57" s="464"/>
      <c r="I57" s="464"/>
      <c r="J57" s="28"/>
    </row>
    <row r="58" spans="1:10" s="15" customFormat="1" ht="12.6" customHeight="1" x14ac:dyDescent="0.2">
      <c r="A58" s="397" t="s">
        <v>225</v>
      </c>
      <c r="B58" s="464">
        <v>14439</v>
      </c>
      <c r="C58" s="464">
        <v>5762</v>
      </c>
      <c r="D58" s="464">
        <v>973</v>
      </c>
      <c r="E58" s="464">
        <v>2475</v>
      </c>
      <c r="F58" s="464">
        <v>3393</v>
      </c>
      <c r="G58" s="464">
        <v>864</v>
      </c>
      <c r="H58" s="464">
        <v>253</v>
      </c>
      <c r="I58" s="464">
        <v>719</v>
      </c>
      <c r="J58" s="27"/>
    </row>
    <row r="59" spans="1:10" s="15" customFormat="1" ht="12.6" customHeight="1" x14ac:dyDescent="0.2">
      <c r="A59" s="399" t="s">
        <v>241</v>
      </c>
      <c r="B59" s="464">
        <v>23206</v>
      </c>
      <c r="C59" s="464">
        <v>8478</v>
      </c>
      <c r="D59" s="464">
        <v>1302</v>
      </c>
      <c r="E59" s="464">
        <v>4945</v>
      </c>
      <c r="F59" s="464">
        <v>4989</v>
      </c>
      <c r="G59" s="464">
        <v>1710</v>
      </c>
      <c r="H59" s="464">
        <v>407</v>
      </c>
      <c r="I59" s="464">
        <v>1375</v>
      </c>
      <c r="J59" s="29"/>
    </row>
    <row r="60" spans="1:10" s="15" customFormat="1" ht="12.6" customHeight="1" x14ac:dyDescent="0.2">
      <c r="A60" s="399" t="s">
        <v>240</v>
      </c>
      <c r="B60" s="464">
        <v>15910</v>
      </c>
      <c r="C60" s="464">
        <v>6066</v>
      </c>
      <c r="D60" s="464">
        <v>1267</v>
      </c>
      <c r="E60" s="464">
        <v>3667</v>
      </c>
      <c r="F60" s="464">
        <v>3387</v>
      </c>
      <c r="G60" s="464">
        <v>801</v>
      </c>
      <c r="H60" s="451">
        <v>0</v>
      </c>
      <c r="I60" s="464">
        <v>722</v>
      </c>
      <c r="J60" s="29"/>
    </row>
    <row r="61" spans="1:10" s="15" customFormat="1" ht="12.6" customHeight="1" x14ac:dyDescent="0.2">
      <c r="A61" s="400" t="s">
        <v>227</v>
      </c>
      <c r="B61" s="464"/>
      <c r="C61" s="464"/>
      <c r="D61" s="464"/>
      <c r="E61" s="464"/>
      <c r="F61" s="464"/>
      <c r="G61" s="464"/>
      <c r="H61" s="464"/>
      <c r="I61" s="464"/>
      <c r="J61" s="30"/>
    </row>
    <row r="62" spans="1:10" s="15" customFormat="1" ht="12.6" customHeight="1" x14ac:dyDescent="0.2">
      <c r="A62" s="398" t="s">
        <v>226</v>
      </c>
      <c r="B62" s="464">
        <v>53555</v>
      </c>
      <c r="C62" s="464">
        <v>20306</v>
      </c>
      <c r="D62" s="464">
        <v>3542</v>
      </c>
      <c r="E62" s="464">
        <v>11087</v>
      </c>
      <c r="F62" s="464">
        <v>11769</v>
      </c>
      <c r="G62" s="464">
        <v>3375</v>
      </c>
      <c r="H62" s="464">
        <v>660</v>
      </c>
      <c r="I62" s="464">
        <v>2816</v>
      </c>
      <c r="J62" s="28"/>
    </row>
    <row r="63" spans="1:10" s="15" customFormat="1" ht="18.95" customHeight="1" x14ac:dyDescent="0.2">
      <c r="A63" s="398" t="s">
        <v>213</v>
      </c>
      <c r="B63" s="464"/>
      <c r="C63" s="464"/>
      <c r="D63" s="464"/>
      <c r="E63" s="464"/>
      <c r="F63" s="464"/>
      <c r="G63" s="464"/>
      <c r="H63" s="464"/>
      <c r="I63" s="464"/>
      <c r="J63" s="28"/>
    </row>
    <row r="64" spans="1:10" s="15" customFormat="1" ht="12.6" customHeight="1" x14ac:dyDescent="0.2">
      <c r="A64" s="397" t="s">
        <v>228</v>
      </c>
      <c r="B64" s="464">
        <v>30025</v>
      </c>
      <c r="C64" s="464">
        <v>10871</v>
      </c>
      <c r="D64" s="464">
        <v>1262</v>
      </c>
      <c r="E64" s="464">
        <v>4539</v>
      </c>
      <c r="F64" s="464">
        <v>7349</v>
      </c>
      <c r="G64" s="464">
        <v>3914</v>
      </c>
      <c r="H64" s="464">
        <v>769</v>
      </c>
      <c r="I64" s="464">
        <v>1321</v>
      </c>
      <c r="J64" s="27"/>
    </row>
    <row r="65" spans="1:10" s="15" customFormat="1" ht="12.6" customHeight="1" x14ac:dyDescent="0.2">
      <c r="A65" s="399" t="s">
        <v>238</v>
      </c>
      <c r="B65" s="464">
        <v>26275</v>
      </c>
      <c r="C65" s="464">
        <v>9858</v>
      </c>
      <c r="D65" s="464">
        <v>373</v>
      </c>
      <c r="E65" s="464">
        <v>4627</v>
      </c>
      <c r="F65" s="464">
        <v>6162</v>
      </c>
      <c r="G65" s="464">
        <v>3312</v>
      </c>
      <c r="H65" s="464">
        <v>809</v>
      </c>
      <c r="I65" s="464">
        <v>1134</v>
      </c>
      <c r="J65" s="29"/>
    </row>
    <row r="66" spans="1:10" s="15" customFormat="1" ht="12.6" customHeight="1" x14ac:dyDescent="0.2">
      <c r="A66" s="399" t="s">
        <v>239</v>
      </c>
      <c r="B66" s="464">
        <v>19210</v>
      </c>
      <c r="C66" s="464">
        <v>7392</v>
      </c>
      <c r="D66" s="464">
        <v>1024</v>
      </c>
      <c r="E66" s="464">
        <v>4736</v>
      </c>
      <c r="F66" s="464">
        <v>3378</v>
      </c>
      <c r="G66" s="464">
        <v>1829</v>
      </c>
      <c r="H66" s="464">
        <v>206</v>
      </c>
      <c r="I66" s="464">
        <v>645</v>
      </c>
      <c r="J66" s="29"/>
    </row>
    <row r="67" spans="1:10" s="15" customFormat="1" ht="12.6" customHeight="1" x14ac:dyDescent="0.2">
      <c r="A67" s="400" t="s">
        <v>96</v>
      </c>
      <c r="B67" s="464">
        <v>75510</v>
      </c>
      <c r="C67" s="464">
        <v>28121</v>
      </c>
      <c r="D67" s="464">
        <v>2659</v>
      </c>
      <c r="E67" s="464">
        <v>13902</v>
      </c>
      <c r="F67" s="464">
        <v>16889</v>
      </c>
      <c r="G67" s="464">
        <v>9055</v>
      </c>
      <c r="H67" s="464">
        <v>1784</v>
      </c>
      <c r="I67" s="464">
        <v>3100</v>
      </c>
      <c r="J67" s="30"/>
    </row>
    <row r="68" spans="1:10" s="6" customFormat="1" ht="22.5" customHeight="1" x14ac:dyDescent="0.2">
      <c r="A68" s="401" t="s">
        <v>26</v>
      </c>
      <c r="B68" s="465">
        <v>245521</v>
      </c>
      <c r="C68" s="465">
        <v>90808</v>
      </c>
      <c r="D68" s="465">
        <v>12880</v>
      </c>
      <c r="E68" s="465">
        <v>46121</v>
      </c>
      <c r="F68" s="465">
        <v>58786</v>
      </c>
      <c r="G68" s="465">
        <v>19069</v>
      </c>
      <c r="H68" s="465">
        <v>6398</v>
      </c>
      <c r="I68" s="465">
        <v>11459</v>
      </c>
      <c r="J68" s="31"/>
    </row>
    <row r="69" spans="1:10" s="6" customFormat="1" ht="31.5" customHeight="1" x14ac:dyDescent="0.2">
      <c r="A69" s="398" t="s">
        <v>213</v>
      </c>
      <c r="B69" s="464"/>
      <c r="C69" s="464"/>
      <c r="D69" s="464"/>
      <c r="E69" s="464"/>
      <c r="F69" s="464"/>
      <c r="G69" s="464"/>
      <c r="H69" s="464"/>
      <c r="I69" s="464"/>
      <c r="J69" s="28"/>
    </row>
    <row r="70" spans="1:10" s="15" customFormat="1" ht="12.6" customHeight="1" x14ac:dyDescent="0.2">
      <c r="A70" s="397" t="s">
        <v>229</v>
      </c>
      <c r="B70" s="464">
        <v>29635</v>
      </c>
      <c r="C70" s="464">
        <v>11327</v>
      </c>
      <c r="D70" s="464">
        <v>647</v>
      </c>
      <c r="E70" s="464">
        <v>4547</v>
      </c>
      <c r="F70" s="464">
        <v>7343</v>
      </c>
      <c r="G70" s="464">
        <v>3750</v>
      </c>
      <c r="H70" s="464">
        <v>683</v>
      </c>
      <c r="I70" s="464">
        <v>1338</v>
      </c>
      <c r="J70" s="27"/>
    </row>
    <row r="71" spans="1:10" s="15" customFormat="1" ht="12.6" customHeight="1" x14ac:dyDescent="0.2">
      <c r="A71" s="399" t="s">
        <v>236</v>
      </c>
      <c r="B71" s="464">
        <v>24693</v>
      </c>
      <c r="C71" s="464">
        <v>8701</v>
      </c>
      <c r="D71" s="464">
        <v>450</v>
      </c>
      <c r="E71" s="464">
        <v>1364</v>
      </c>
      <c r="F71" s="464">
        <v>8570</v>
      </c>
      <c r="G71" s="464">
        <v>3732</v>
      </c>
      <c r="H71" s="464">
        <v>700</v>
      </c>
      <c r="I71" s="464">
        <v>1176</v>
      </c>
      <c r="J71" s="29"/>
    </row>
    <row r="72" spans="1:10" s="15" customFormat="1" ht="12.6" customHeight="1" x14ac:dyDescent="0.2">
      <c r="A72" s="399" t="s">
        <v>237</v>
      </c>
      <c r="B72" s="464">
        <v>18780</v>
      </c>
      <c r="C72" s="464">
        <v>7209</v>
      </c>
      <c r="D72" s="464">
        <v>1468</v>
      </c>
      <c r="E72" s="464">
        <v>4391</v>
      </c>
      <c r="F72" s="464">
        <v>3556</v>
      </c>
      <c r="G72" s="464">
        <v>927</v>
      </c>
      <c r="H72" s="464">
        <v>353</v>
      </c>
      <c r="I72" s="464">
        <v>876</v>
      </c>
      <c r="J72" s="29"/>
    </row>
    <row r="73" spans="1:10" s="15" customFormat="1" ht="12.6" customHeight="1" x14ac:dyDescent="0.2">
      <c r="A73" s="400" t="s">
        <v>97</v>
      </c>
      <c r="B73" s="464">
        <v>73108</v>
      </c>
      <c r="C73" s="464">
        <v>27237</v>
      </c>
      <c r="D73" s="464">
        <v>2565</v>
      </c>
      <c r="E73" s="464">
        <v>10302</v>
      </c>
      <c r="F73" s="464">
        <v>19469</v>
      </c>
      <c r="G73" s="464">
        <v>8409</v>
      </c>
      <c r="H73" s="464">
        <v>1736</v>
      </c>
      <c r="I73" s="464">
        <v>3390</v>
      </c>
      <c r="J73" s="30"/>
    </row>
    <row r="74" spans="1:10" s="15" customFormat="1" ht="18.95" customHeight="1" x14ac:dyDescent="0.2">
      <c r="A74" s="400" t="s">
        <v>212</v>
      </c>
      <c r="B74" s="464"/>
      <c r="C74" s="464"/>
      <c r="D74" s="464"/>
      <c r="E74" s="464"/>
      <c r="F74" s="464"/>
      <c r="G74" s="464"/>
      <c r="H74" s="464"/>
      <c r="I74" s="464"/>
      <c r="J74" s="30"/>
    </row>
    <row r="75" spans="1:10" s="15" customFormat="1" ht="12.6" customHeight="1" x14ac:dyDescent="0.2">
      <c r="A75" s="397" t="s">
        <v>230</v>
      </c>
      <c r="B75" s="464">
        <v>15402</v>
      </c>
      <c r="C75" s="464">
        <v>4469</v>
      </c>
      <c r="D75" s="464">
        <v>163</v>
      </c>
      <c r="E75" s="464">
        <v>2500</v>
      </c>
      <c r="F75" s="464">
        <v>5545</v>
      </c>
      <c r="G75" s="464">
        <v>1096</v>
      </c>
      <c r="H75" s="464">
        <v>770</v>
      </c>
      <c r="I75" s="464">
        <v>859</v>
      </c>
      <c r="J75" s="27"/>
    </row>
    <row r="76" spans="1:10" s="15" customFormat="1" ht="18.95" customHeight="1" x14ac:dyDescent="0.2">
      <c r="A76" s="402" t="s">
        <v>213</v>
      </c>
      <c r="B76" s="464"/>
      <c r="C76" s="464"/>
      <c r="D76" s="464"/>
      <c r="E76" s="464"/>
      <c r="F76" s="464"/>
      <c r="G76" s="464"/>
      <c r="H76" s="464"/>
      <c r="I76" s="464"/>
      <c r="J76" s="32"/>
    </row>
    <row r="77" spans="1:10" s="15" customFormat="1" ht="12.6" customHeight="1" x14ac:dyDescent="0.2">
      <c r="A77" s="397" t="s">
        <v>231</v>
      </c>
      <c r="B77" s="464">
        <v>19898</v>
      </c>
      <c r="C77" s="464">
        <v>8620</v>
      </c>
      <c r="D77" s="464">
        <v>144</v>
      </c>
      <c r="E77" s="464">
        <v>5139</v>
      </c>
      <c r="F77" s="464">
        <v>3170</v>
      </c>
      <c r="G77" s="464">
        <v>2280</v>
      </c>
      <c r="H77" s="451">
        <v>0</v>
      </c>
      <c r="I77" s="464">
        <v>545</v>
      </c>
      <c r="J77" s="27"/>
    </row>
    <row r="78" spans="1:10" s="15" customFormat="1" ht="12.6" customHeight="1" x14ac:dyDescent="0.2">
      <c r="A78" s="399" t="s">
        <v>235</v>
      </c>
      <c r="B78" s="464">
        <v>23191</v>
      </c>
      <c r="C78" s="464">
        <v>8783</v>
      </c>
      <c r="D78" s="464">
        <v>976</v>
      </c>
      <c r="E78" s="464">
        <v>5145</v>
      </c>
      <c r="F78" s="464">
        <v>4582</v>
      </c>
      <c r="G78" s="464">
        <v>2375</v>
      </c>
      <c r="H78" s="464">
        <v>255</v>
      </c>
      <c r="I78" s="464">
        <v>1075</v>
      </c>
      <c r="J78" s="29"/>
    </row>
    <row r="79" spans="1:10" s="15" customFormat="1" ht="12.6" customHeight="1" x14ac:dyDescent="0.2">
      <c r="A79" s="400" t="s">
        <v>547</v>
      </c>
      <c r="B79" s="464">
        <v>58491</v>
      </c>
      <c r="C79" s="464">
        <v>21872</v>
      </c>
      <c r="D79" s="464">
        <v>1283</v>
      </c>
      <c r="E79" s="464">
        <v>12784</v>
      </c>
      <c r="F79" s="464">
        <v>13297</v>
      </c>
      <c r="G79" s="464">
        <v>5751</v>
      </c>
      <c r="H79" s="464">
        <v>1025</v>
      </c>
      <c r="I79" s="464">
        <v>2479</v>
      </c>
      <c r="J79" s="30"/>
    </row>
    <row r="80" spans="1:10" s="15" customFormat="1" ht="18.95" customHeight="1" x14ac:dyDescent="0.2">
      <c r="A80" s="398" t="s">
        <v>213</v>
      </c>
      <c r="B80" s="464"/>
      <c r="C80" s="464"/>
      <c r="D80" s="464"/>
      <c r="E80" s="464"/>
      <c r="F80" s="464"/>
      <c r="G80" s="464"/>
      <c r="H80" s="464"/>
      <c r="I80" s="464"/>
      <c r="J80" s="28"/>
    </row>
    <row r="81" spans="1:11" s="15" customFormat="1" ht="12.6" customHeight="1" x14ac:dyDescent="0.2">
      <c r="A81" s="397" t="s">
        <v>232</v>
      </c>
      <c r="B81" s="464">
        <v>22386</v>
      </c>
      <c r="C81" s="464">
        <v>7877</v>
      </c>
      <c r="D81" s="464">
        <v>1031</v>
      </c>
      <c r="E81" s="464">
        <v>3522</v>
      </c>
      <c r="F81" s="464">
        <v>5313</v>
      </c>
      <c r="G81" s="464">
        <v>2349</v>
      </c>
      <c r="H81" s="464">
        <v>900</v>
      </c>
      <c r="I81" s="464">
        <v>1394</v>
      </c>
      <c r="J81" s="27"/>
    </row>
    <row r="82" spans="1:11" s="15" customFormat="1" ht="12.6" customHeight="1" x14ac:dyDescent="0.2">
      <c r="A82" s="399" t="s">
        <v>233</v>
      </c>
      <c r="B82" s="464">
        <v>33911</v>
      </c>
      <c r="C82" s="464">
        <v>11325</v>
      </c>
      <c r="D82" s="464">
        <v>2269</v>
      </c>
      <c r="E82" s="464">
        <v>6808</v>
      </c>
      <c r="F82" s="464">
        <v>7319</v>
      </c>
      <c r="G82" s="464">
        <v>2624</v>
      </c>
      <c r="H82" s="464">
        <v>702</v>
      </c>
      <c r="I82" s="464">
        <v>2864</v>
      </c>
      <c r="J82" s="29"/>
    </row>
    <row r="83" spans="1:11" s="15" customFormat="1" ht="12.6" customHeight="1" x14ac:dyDescent="0.2">
      <c r="A83" s="399" t="s">
        <v>234</v>
      </c>
      <c r="B83" s="464">
        <v>13809</v>
      </c>
      <c r="C83" s="464">
        <v>4985</v>
      </c>
      <c r="D83" s="464">
        <v>886</v>
      </c>
      <c r="E83" s="464">
        <v>2755</v>
      </c>
      <c r="F83" s="464">
        <v>3350</v>
      </c>
      <c r="G83" s="464">
        <v>802</v>
      </c>
      <c r="H83" s="464">
        <v>63</v>
      </c>
      <c r="I83" s="464">
        <v>968</v>
      </c>
      <c r="J83" s="29"/>
    </row>
    <row r="84" spans="1:11" s="15" customFormat="1" ht="12.6" customHeight="1" x14ac:dyDescent="0.2">
      <c r="A84" s="400" t="s">
        <v>98</v>
      </c>
      <c r="B84" s="464">
        <v>70106</v>
      </c>
      <c r="C84" s="464">
        <v>24187</v>
      </c>
      <c r="D84" s="464">
        <v>4186</v>
      </c>
      <c r="E84" s="464">
        <v>13085</v>
      </c>
      <c r="F84" s="464">
        <v>15982</v>
      </c>
      <c r="G84" s="464">
        <v>5775</v>
      </c>
      <c r="H84" s="464">
        <v>1665</v>
      </c>
      <c r="I84" s="464">
        <v>5226</v>
      </c>
      <c r="J84" s="30"/>
    </row>
    <row r="85" spans="1:11" s="6" customFormat="1" ht="22.5" customHeight="1" x14ac:dyDescent="0.2">
      <c r="A85" s="401" t="s">
        <v>27</v>
      </c>
      <c r="B85" s="465">
        <v>201705</v>
      </c>
      <c r="C85" s="465">
        <v>73296</v>
      </c>
      <c r="D85" s="465">
        <v>8034</v>
      </c>
      <c r="E85" s="465">
        <v>36171</v>
      </c>
      <c r="F85" s="465">
        <v>48748</v>
      </c>
      <c r="G85" s="465">
        <v>19935</v>
      </c>
      <c r="H85" s="465">
        <v>4426</v>
      </c>
      <c r="I85" s="465">
        <v>11095</v>
      </c>
      <c r="J85" s="31"/>
    </row>
    <row r="86" spans="1:11" s="6" customFormat="1" ht="48" customHeight="1" x14ac:dyDescent="0.2">
      <c r="A86" s="401" t="s">
        <v>28</v>
      </c>
      <c r="B86" s="465">
        <v>1163160</v>
      </c>
      <c r="C86" s="465">
        <v>426632</v>
      </c>
      <c r="D86" s="465">
        <v>42631</v>
      </c>
      <c r="E86" s="465">
        <v>215924</v>
      </c>
      <c r="F86" s="465">
        <v>296454</v>
      </c>
      <c r="G86" s="465">
        <v>97494</v>
      </c>
      <c r="H86" s="465">
        <v>26640</v>
      </c>
      <c r="I86" s="465">
        <v>57385</v>
      </c>
      <c r="J86" s="31"/>
    </row>
    <row r="87" spans="1:11" s="15" customFormat="1" ht="67.5" customHeight="1" x14ac:dyDescent="0.2">
      <c r="A87" s="613" t="s">
        <v>451</v>
      </c>
      <c r="B87" s="613"/>
      <c r="C87" s="613"/>
      <c r="D87" s="613"/>
      <c r="E87" s="613"/>
      <c r="F87" s="613"/>
      <c r="G87" s="613"/>
      <c r="H87" s="613"/>
      <c r="I87" s="613"/>
      <c r="J87" s="31"/>
      <c r="K87" s="6"/>
    </row>
  </sheetData>
  <mergeCells count="4">
    <mergeCell ref="A4:A5"/>
    <mergeCell ref="B4:B5"/>
    <mergeCell ref="C4:I4"/>
    <mergeCell ref="A87:I87"/>
  </mergeCells>
  <conditionalFormatting sqref="B51:I86">
    <cfRule type="cellIs" dxfId="155" priority="1" stopIfTrue="1" operator="equal">
      <formula>"."</formula>
    </cfRule>
    <cfRule type="cellIs" dxfId="154" priority="2" stopIfTrue="1" operator="equal">
      <formula>"..."</formula>
    </cfRule>
  </conditionalFormatting>
  <conditionalFormatting sqref="G29:H29">
    <cfRule type="cellIs" dxfId="153" priority="13" stopIfTrue="1" operator="equal">
      <formula>"."</formula>
    </cfRule>
    <cfRule type="cellIs" dxfId="152" priority="14" stopIfTrue="1" operator="equal">
      <formula>"..."</formula>
    </cfRule>
  </conditionalFormatting>
  <conditionalFormatting sqref="H18:H19">
    <cfRule type="cellIs" dxfId="151" priority="19" stopIfTrue="1" operator="equal">
      <formula>"."</formula>
    </cfRule>
    <cfRule type="cellIs" dxfId="150" priority="20" stopIfTrue="1" operator="equal">
      <formula>"..."</formula>
    </cfRule>
  </conditionalFormatting>
  <conditionalFormatting sqref="H21">
    <cfRule type="cellIs" dxfId="149" priority="15" stopIfTrue="1" operator="equal">
      <formula>"."</formula>
    </cfRule>
    <cfRule type="cellIs" dxfId="148" priority="16" stopIfTrue="1" operator="equal">
      <formula>"..."</formula>
    </cfRule>
  </conditionalFormatting>
  <conditionalFormatting sqref="H26">
    <cfRule type="cellIs" dxfId="147" priority="17" stopIfTrue="1" operator="equal">
      <formula>"."</formula>
    </cfRule>
    <cfRule type="cellIs" dxfId="146" priority="18" stopIfTrue="1" operator="equal">
      <formula>"..."</formula>
    </cfRule>
  </conditionalFormatting>
  <conditionalFormatting sqref="H32">
    <cfRule type="cellIs" dxfId="145" priority="9" stopIfTrue="1" operator="equal">
      <formula>"."</formula>
    </cfRule>
    <cfRule type="cellIs" dxfId="144" priority="10" stopIfTrue="1" operator="equal">
      <formula>"..."</formula>
    </cfRule>
  </conditionalFormatting>
  <conditionalFormatting sqref="H39:H40">
    <cfRule type="cellIs" dxfId="143" priority="5" stopIfTrue="1" operator="equal">
      <formula>"."</formula>
    </cfRule>
    <cfRule type="cellIs" dxfId="142" priority="6" stopIfTrue="1" operator="equal">
      <formula>"..."</formula>
    </cfRule>
  </conditionalFormatting>
  <conditionalFormatting sqref="H46">
    <cfRule type="cellIs" dxfId="141" priority="3" stopIfTrue="1" operator="equal">
      <formula>"."</formula>
    </cfRule>
    <cfRule type="cellIs" dxfId="140" priority="4" stopIfTrue="1" operator="equal">
      <formula>"..."</formula>
    </cfRule>
  </conditionalFormatting>
  <hyperlinks>
    <hyperlink ref="A1" location="Inhalt!A1" display="Inhalt" xr:uid="{699F2276-4DAC-439A-BF61-929D19AAF6F0}"/>
  </hyperlinks>
  <pageMargins left="0.59055118110236227" right="0.59055118110236227" top="0.43307086614173229" bottom="0.82677165354330717" header="0.31496062992125984" footer="0.55118110236220474"/>
  <pageSetup paperSize="9" firstPageNumber="8" fitToHeight="2" orientation="portrait" r:id="rId1"/>
  <headerFooter alignWithMargins="0">
    <oddFooter>&amp;C&amp;"BaWue Sans,Standard"&amp;7&amp;P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7"/>
  <dimension ref="A1:S101"/>
  <sheetViews>
    <sheetView zoomScaleNormal="100" workbookViewId="0">
      <pane ySplit="6" topLeftCell="A63" activePane="bottomLeft" state="frozen"/>
      <selection activeCell="N16" sqref="N16"/>
      <selection pane="bottomLeft" activeCell="L6" sqref="L6"/>
    </sheetView>
  </sheetViews>
  <sheetFormatPr baseColWidth="10" defaultColWidth="14.6640625" defaultRowHeight="11.25" x14ac:dyDescent="0.2"/>
  <cols>
    <col min="1" max="1" width="28.1640625" style="16" customWidth="1"/>
    <col min="2" max="2" width="9" style="16" customWidth="1"/>
    <col min="3" max="3" width="7.5" style="16" customWidth="1"/>
    <col min="4" max="4" width="8.83203125" style="16" customWidth="1"/>
    <col min="5" max="5" width="8.33203125" style="16" customWidth="1"/>
    <col min="6" max="6" width="10.5" style="16" customWidth="1"/>
    <col min="7" max="7" width="8.5" style="16" customWidth="1"/>
    <col min="8" max="8" width="9" style="16" customWidth="1"/>
    <col min="9" max="9" width="8.5" style="16" customWidth="1"/>
    <col min="10" max="10" width="7.1640625" style="16" customWidth="1"/>
    <col min="11" max="11" width="8.83203125" style="16" customWidth="1"/>
    <col min="12" max="12" width="12" style="16" customWidth="1"/>
    <col min="13" max="13" width="12.1640625" style="16" customWidth="1"/>
    <col min="14" max="14" width="12" style="16" customWidth="1"/>
    <col min="15" max="15" width="14.33203125" style="16" customWidth="1"/>
    <col min="16" max="16" width="12.5" style="16" customWidth="1"/>
    <col min="17" max="18" width="11.83203125" style="16" customWidth="1"/>
    <col min="19" max="19" width="27.83203125" style="16" customWidth="1"/>
    <col min="20" max="16384" width="14.6640625" style="16"/>
  </cols>
  <sheetData>
    <row r="1" spans="1:19" s="319" customFormat="1" ht="15.75" x14ac:dyDescent="0.3">
      <c r="A1" s="318" t="s">
        <v>455</v>
      </c>
    </row>
    <row r="2" spans="1:19" s="316" customFormat="1" ht="16.5" customHeight="1" x14ac:dyDescent="0.2">
      <c r="A2" s="350" t="s">
        <v>328</v>
      </c>
      <c r="E2" s="351"/>
      <c r="F2" s="351"/>
      <c r="G2" s="351"/>
      <c r="H2" s="351"/>
    </row>
    <row r="3" spans="1:19" ht="14.85" customHeight="1" x14ac:dyDescent="0.2">
      <c r="A3" s="163" t="s">
        <v>447</v>
      </c>
      <c r="B3" s="101"/>
      <c r="C3" s="101"/>
      <c r="D3" s="101"/>
      <c r="E3" s="164"/>
      <c r="F3" s="164"/>
      <c r="G3" s="164"/>
      <c r="H3" s="164"/>
      <c r="I3" s="101"/>
      <c r="J3" s="101"/>
      <c r="K3" s="101"/>
    </row>
    <row r="4" spans="1:19" s="99" customFormat="1" ht="30" customHeight="1" x14ac:dyDescent="0.15">
      <c r="A4" s="638" t="s">
        <v>89</v>
      </c>
      <c r="B4" s="634" t="s">
        <v>188</v>
      </c>
      <c r="C4" s="635"/>
      <c r="D4" s="635"/>
      <c r="E4" s="614" t="s">
        <v>302</v>
      </c>
      <c r="F4" s="615"/>
      <c r="G4" s="615"/>
      <c r="H4" s="616"/>
      <c r="I4" s="635" t="s">
        <v>15</v>
      </c>
      <c r="J4" s="635"/>
      <c r="K4" s="627"/>
      <c r="L4" s="614" t="s">
        <v>16</v>
      </c>
      <c r="M4" s="615"/>
      <c r="N4" s="615"/>
      <c r="O4" s="616"/>
      <c r="P4" s="627" t="s">
        <v>270</v>
      </c>
      <c r="Q4" s="628"/>
      <c r="R4" s="628"/>
      <c r="S4" s="625" t="s">
        <v>89</v>
      </c>
    </row>
    <row r="5" spans="1:19" s="99" customFormat="1" ht="17.25" customHeight="1" x14ac:dyDescent="0.15">
      <c r="A5" s="638"/>
      <c r="B5" s="623" t="s">
        <v>308</v>
      </c>
      <c r="C5" s="621" t="s">
        <v>8</v>
      </c>
      <c r="D5" s="621" t="s">
        <v>277</v>
      </c>
      <c r="E5" s="617" t="s">
        <v>305</v>
      </c>
      <c r="F5" s="618"/>
      <c r="G5" s="619" t="s">
        <v>437</v>
      </c>
      <c r="H5" s="621" t="s">
        <v>277</v>
      </c>
      <c r="I5" s="621" t="s">
        <v>308</v>
      </c>
      <c r="J5" s="621" t="s">
        <v>8</v>
      </c>
      <c r="K5" s="636" t="s">
        <v>277</v>
      </c>
      <c r="L5" s="617" t="s">
        <v>305</v>
      </c>
      <c r="M5" s="618"/>
      <c r="N5" s="619" t="s">
        <v>77</v>
      </c>
      <c r="O5" s="621" t="s">
        <v>277</v>
      </c>
      <c r="P5" s="630" t="s">
        <v>305</v>
      </c>
      <c r="Q5" s="630" t="s">
        <v>8</v>
      </c>
      <c r="R5" s="632" t="s">
        <v>277</v>
      </c>
      <c r="S5" s="625"/>
    </row>
    <row r="6" spans="1:19" s="99" customFormat="1" ht="51" customHeight="1" x14ac:dyDescent="0.15">
      <c r="A6" s="638"/>
      <c r="B6" s="624"/>
      <c r="C6" s="622"/>
      <c r="D6" s="622"/>
      <c r="E6" s="202" t="s">
        <v>117</v>
      </c>
      <c r="F6" s="100" t="s">
        <v>438</v>
      </c>
      <c r="G6" s="620"/>
      <c r="H6" s="629"/>
      <c r="I6" s="622"/>
      <c r="J6" s="622"/>
      <c r="K6" s="637"/>
      <c r="L6" s="499" t="s">
        <v>117</v>
      </c>
      <c r="M6" s="100" t="s">
        <v>438</v>
      </c>
      <c r="N6" s="620"/>
      <c r="O6" s="629"/>
      <c r="P6" s="631"/>
      <c r="Q6" s="631"/>
      <c r="R6" s="633"/>
      <c r="S6" s="625"/>
    </row>
    <row r="7" spans="1:19" s="99" customFormat="1" ht="21" customHeight="1" x14ac:dyDescent="0.15">
      <c r="A7" s="383" t="s">
        <v>212</v>
      </c>
      <c r="B7" s="466"/>
      <c r="C7" s="466"/>
      <c r="D7" s="466"/>
      <c r="E7" s="203"/>
      <c r="F7" s="203"/>
      <c r="G7" s="466"/>
      <c r="H7" s="467"/>
      <c r="I7" s="466"/>
      <c r="J7" s="466"/>
      <c r="K7" s="466"/>
      <c r="L7" s="278"/>
      <c r="M7" s="278"/>
      <c r="N7" s="278"/>
      <c r="O7" s="278"/>
      <c r="P7" s="278"/>
      <c r="Q7" s="278"/>
      <c r="R7" s="278"/>
      <c r="S7" s="482" t="s">
        <v>212</v>
      </c>
    </row>
    <row r="8" spans="1:19" ht="12.6" customHeight="1" x14ac:dyDescent="0.2">
      <c r="A8" s="389" t="s">
        <v>211</v>
      </c>
      <c r="B8" s="468">
        <v>18548</v>
      </c>
      <c r="C8" s="468">
        <v>853</v>
      </c>
      <c r="D8" s="278">
        <v>26983</v>
      </c>
      <c r="E8" s="468">
        <v>4445</v>
      </c>
      <c r="F8" s="469">
        <v>133</v>
      </c>
      <c r="G8" s="468">
        <v>187</v>
      </c>
      <c r="H8" s="278">
        <v>8531</v>
      </c>
      <c r="I8" s="468">
        <v>6562</v>
      </c>
      <c r="J8" s="468">
        <v>262</v>
      </c>
      <c r="K8" s="278">
        <v>10552</v>
      </c>
      <c r="L8" s="278">
        <v>16362</v>
      </c>
      <c r="M8" s="278">
        <v>3429</v>
      </c>
      <c r="N8" s="278">
        <v>520</v>
      </c>
      <c r="O8" s="278">
        <v>27507</v>
      </c>
      <c r="P8" s="278">
        <v>1800</v>
      </c>
      <c r="Q8" s="278">
        <v>205</v>
      </c>
      <c r="R8" s="278">
        <v>9190</v>
      </c>
      <c r="S8" s="483" t="s">
        <v>211</v>
      </c>
    </row>
    <row r="9" spans="1:19" ht="18.95" customHeight="1" x14ac:dyDescent="0.2">
      <c r="A9" s="383" t="s">
        <v>213</v>
      </c>
      <c r="B9" s="470"/>
      <c r="C9" s="468"/>
      <c r="D9" s="278"/>
      <c r="E9" s="468"/>
      <c r="F9" s="468"/>
      <c r="G9" s="468"/>
      <c r="H9" s="278"/>
      <c r="I9" s="468"/>
      <c r="J9" s="468"/>
      <c r="K9" s="278"/>
      <c r="L9" s="278"/>
      <c r="M9" s="278"/>
      <c r="N9" s="278"/>
      <c r="O9" s="278"/>
      <c r="P9" s="278"/>
      <c r="Q9" s="278"/>
      <c r="R9" s="278"/>
      <c r="S9" s="484" t="s">
        <v>213</v>
      </c>
    </row>
    <row r="10" spans="1:19" ht="12.6" customHeight="1" x14ac:dyDescent="0.2">
      <c r="A10" s="389" t="s">
        <v>214</v>
      </c>
      <c r="B10" s="468">
        <v>13069</v>
      </c>
      <c r="C10" s="468">
        <v>617</v>
      </c>
      <c r="D10" s="278">
        <v>16945</v>
      </c>
      <c r="E10" s="468">
        <v>7322</v>
      </c>
      <c r="F10" s="451">
        <v>0</v>
      </c>
      <c r="G10" s="468">
        <v>352</v>
      </c>
      <c r="H10" s="278">
        <v>12515</v>
      </c>
      <c r="I10" s="468">
        <v>7594</v>
      </c>
      <c r="J10" s="468">
        <v>297</v>
      </c>
      <c r="K10" s="278">
        <v>11212</v>
      </c>
      <c r="L10" s="278">
        <v>11521</v>
      </c>
      <c r="M10" s="278">
        <v>2249</v>
      </c>
      <c r="N10" s="278">
        <v>359</v>
      </c>
      <c r="O10" s="278">
        <v>18480</v>
      </c>
      <c r="P10" s="278">
        <v>1683</v>
      </c>
      <c r="Q10" s="278">
        <v>187</v>
      </c>
      <c r="R10" s="278">
        <v>7573</v>
      </c>
      <c r="S10" s="483" t="s">
        <v>214</v>
      </c>
    </row>
    <row r="11" spans="1:19" ht="12.6" customHeight="1" x14ac:dyDescent="0.2">
      <c r="A11" s="389" t="s">
        <v>244</v>
      </c>
      <c r="B11" s="468">
        <v>18917</v>
      </c>
      <c r="C11" s="468">
        <v>920</v>
      </c>
      <c r="D11" s="278">
        <v>25339</v>
      </c>
      <c r="E11" s="468">
        <v>5729</v>
      </c>
      <c r="F11" s="468">
        <v>65</v>
      </c>
      <c r="G11" s="468">
        <v>240</v>
      </c>
      <c r="H11" s="278">
        <v>9640</v>
      </c>
      <c r="I11" s="468">
        <v>10264</v>
      </c>
      <c r="J11" s="468">
        <v>415</v>
      </c>
      <c r="K11" s="278">
        <v>15423</v>
      </c>
      <c r="L11" s="278">
        <v>14838</v>
      </c>
      <c r="M11" s="278">
        <v>3115</v>
      </c>
      <c r="N11" s="278">
        <v>450</v>
      </c>
      <c r="O11" s="278">
        <v>23444</v>
      </c>
      <c r="P11" s="278">
        <v>1912</v>
      </c>
      <c r="Q11" s="278">
        <v>211</v>
      </c>
      <c r="R11" s="278">
        <v>10194</v>
      </c>
      <c r="S11" s="483" t="s">
        <v>244</v>
      </c>
    </row>
    <row r="12" spans="1:19" ht="12.6" customHeight="1" x14ac:dyDescent="0.2">
      <c r="A12" s="389" t="s">
        <v>245</v>
      </c>
      <c r="B12" s="468">
        <v>9009</v>
      </c>
      <c r="C12" s="468">
        <v>449</v>
      </c>
      <c r="D12" s="278">
        <v>12555</v>
      </c>
      <c r="E12" s="468">
        <v>4550</v>
      </c>
      <c r="F12" s="451">
        <v>0</v>
      </c>
      <c r="G12" s="468">
        <v>220</v>
      </c>
      <c r="H12" s="278">
        <v>7716</v>
      </c>
      <c r="I12" s="468">
        <v>5434</v>
      </c>
      <c r="J12" s="468">
        <v>217</v>
      </c>
      <c r="K12" s="278">
        <v>8114</v>
      </c>
      <c r="L12" s="278">
        <v>5844</v>
      </c>
      <c r="M12" s="278">
        <v>1129</v>
      </c>
      <c r="N12" s="278">
        <v>191</v>
      </c>
      <c r="O12" s="278">
        <v>9974</v>
      </c>
      <c r="P12" s="278">
        <v>988</v>
      </c>
      <c r="Q12" s="278">
        <v>115</v>
      </c>
      <c r="R12" s="278">
        <v>4895</v>
      </c>
      <c r="S12" s="483" t="s">
        <v>245</v>
      </c>
    </row>
    <row r="13" spans="1:19" ht="12.6" customHeight="1" x14ac:dyDescent="0.2">
      <c r="A13" s="389" t="s">
        <v>246</v>
      </c>
      <c r="B13" s="468">
        <v>18960</v>
      </c>
      <c r="C13" s="468">
        <v>890</v>
      </c>
      <c r="D13" s="278">
        <v>24773</v>
      </c>
      <c r="E13" s="468">
        <v>8092</v>
      </c>
      <c r="F13" s="451">
        <v>0</v>
      </c>
      <c r="G13" s="468">
        <v>366</v>
      </c>
      <c r="H13" s="278">
        <v>13922</v>
      </c>
      <c r="I13" s="468">
        <v>11672</v>
      </c>
      <c r="J13" s="468">
        <v>456</v>
      </c>
      <c r="K13" s="278">
        <v>17294</v>
      </c>
      <c r="L13" s="278">
        <v>16471</v>
      </c>
      <c r="M13" s="278">
        <v>3176</v>
      </c>
      <c r="N13" s="278">
        <v>515</v>
      </c>
      <c r="O13" s="278">
        <v>26224</v>
      </c>
      <c r="P13" s="278">
        <v>1975</v>
      </c>
      <c r="Q13" s="278">
        <v>217</v>
      </c>
      <c r="R13" s="278">
        <v>8675</v>
      </c>
      <c r="S13" s="483" t="s">
        <v>246</v>
      </c>
    </row>
    <row r="14" spans="1:19" ht="12.6" customHeight="1" x14ac:dyDescent="0.2">
      <c r="A14" s="389" t="s">
        <v>247</v>
      </c>
      <c r="B14" s="468">
        <v>11679</v>
      </c>
      <c r="C14" s="468">
        <v>563</v>
      </c>
      <c r="D14" s="278">
        <v>15308</v>
      </c>
      <c r="E14" s="468">
        <v>10744</v>
      </c>
      <c r="F14" s="451">
        <v>0</v>
      </c>
      <c r="G14" s="468">
        <v>496</v>
      </c>
      <c r="H14" s="278">
        <v>17634</v>
      </c>
      <c r="I14" s="468">
        <v>8025</v>
      </c>
      <c r="J14" s="468">
        <v>327</v>
      </c>
      <c r="K14" s="278">
        <v>12206</v>
      </c>
      <c r="L14" s="278">
        <v>9711</v>
      </c>
      <c r="M14" s="278">
        <v>1848</v>
      </c>
      <c r="N14" s="278">
        <v>315</v>
      </c>
      <c r="O14" s="278">
        <v>15732</v>
      </c>
      <c r="P14" s="278">
        <v>1539</v>
      </c>
      <c r="Q14" s="278">
        <v>171</v>
      </c>
      <c r="R14" s="278">
        <v>6690</v>
      </c>
      <c r="S14" s="483" t="s">
        <v>247</v>
      </c>
    </row>
    <row r="15" spans="1:19" ht="12.6" customHeight="1" x14ac:dyDescent="0.2">
      <c r="A15" s="391" t="s">
        <v>90</v>
      </c>
      <c r="B15" s="468">
        <v>90182</v>
      </c>
      <c r="C15" s="468">
        <v>4292</v>
      </c>
      <c r="D15" s="278">
        <v>121902</v>
      </c>
      <c r="E15" s="468">
        <v>40882</v>
      </c>
      <c r="F15" s="468">
        <v>198</v>
      </c>
      <c r="G15" s="468">
        <v>1861</v>
      </c>
      <c r="H15" s="278">
        <v>69959</v>
      </c>
      <c r="I15" s="468">
        <v>49515</v>
      </c>
      <c r="J15" s="468">
        <v>1974</v>
      </c>
      <c r="K15" s="278">
        <v>74802</v>
      </c>
      <c r="L15" s="278">
        <v>74747</v>
      </c>
      <c r="M15" s="278">
        <v>14946</v>
      </c>
      <c r="N15" s="278">
        <v>2350</v>
      </c>
      <c r="O15" s="278">
        <v>121360</v>
      </c>
      <c r="P15" s="278">
        <v>9897</v>
      </c>
      <c r="Q15" s="278">
        <v>1106</v>
      </c>
      <c r="R15" s="278">
        <v>47217</v>
      </c>
      <c r="S15" s="485" t="s">
        <v>90</v>
      </c>
    </row>
    <row r="16" spans="1:19" ht="18.95" customHeight="1" x14ac:dyDescent="0.2">
      <c r="A16" s="383" t="s">
        <v>212</v>
      </c>
      <c r="B16" s="468"/>
      <c r="C16" s="468"/>
      <c r="D16" s="278"/>
      <c r="E16" s="468"/>
      <c r="F16" s="468"/>
      <c r="G16" s="468"/>
      <c r="H16" s="278"/>
      <c r="I16" s="468"/>
      <c r="J16" s="468"/>
      <c r="K16" s="278"/>
      <c r="L16" s="278"/>
      <c r="M16" s="278"/>
      <c r="N16" s="278"/>
      <c r="O16" s="278"/>
      <c r="P16" s="278"/>
      <c r="Q16" s="278"/>
      <c r="R16" s="278"/>
      <c r="S16" s="484" t="s">
        <v>212</v>
      </c>
    </row>
    <row r="17" spans="1:19" ht="12.6" customHeight="1" x14ac:dyDescent="0.2">
      <c r="A17" s="389" t="s">
        <v>215</v>
      </c>
      <c r="B17" s="468">
        <v>4957</v>
      </c>
      <c r="C17" s="468">
        <v>241</v>
      </c>
      <c r="D17" s="278">
        <v>7386</v>
      </c>
      <c r="E17" s="468">
        <v>1203</v>
      </c>
      <c r="F17" s="451">
        <v>0</v>
      </c>
      <c r="G17" s="468">
        <v>54</v>
      </c>
      <c r="H17" s="278">
        <v>2142</v>
      </c>
      <c r="I17" s="468">
        <v>3054</v>
      </c>
      <c r="J17" s="468">
        <v>122</v>
      </c>
      <c r="K17" s="278">
        <v>4317</v>
      </c>
      <c r="L17" s="278">
        <v>3417</v>
      </c>
      <c r="M17" s="278">
        <v>665</v>
      </c>
      <c r="N17" s="278">
        <v>110</v>
      </c>
      <c r="O17" s="278">
        <v>5590</v>
      </c>
      <c r="P17" s="278">
        <v>1141</v>
      </c>
      <c r="Q17" s="278">
        <v>135</v>
      </c>
      <c r="R17" s="278">
        <v>4618</v>
      </c>
      <c r="S17" s="483" t="s">
        <v>215</v>
      </c>
    </row>
    <row r="18" spans="1:19" ht="18.95" customHeight="1" x14ac:dyDescent="0.2">
      <c r="A18" s="383" t="s">
        <v>213</v>
      </c>
      <c r="B18" s="470"/>
      <c r="C18" s="468"/>
      <c r="D18" s="278"/>
      <c r="E18" s="468"/>
      <c r="F18" s="468"/>
      <c r="G18" s="468"/>
      <c r="H18" s="278"/>
      <c r="I18" s="468"/>
      <c r="J18" s="468"/>
      <c r="K18" s="278"/>
      <c r="L18" s="278"/>
      <c r="M18" s="278"/>
      <c r="N18" s="278"/>
      <c r="O18" s="278"/>
      <c r="P18" s="278"/>
      <c r="Q18" s="278"/>
      <c r="R18" s="278"/>
      <c r="S18" s="484" t="s">
        <v>213</v>
      </c>
    </row>
    <row r="19" spans="1:19" ht="12.6" customHeight="1" x14ac:dyDescent="0.2">
      <c r="A19" s="389" t="s">
        <v>215</v>
      </c>
      <c r="B19" s="468">
        <v>12782</v>
      </c>
      <c r="C19" s="468">
        <v>664</v>
      </c>
      <c r="D19" s="278">
        <v>18155</v>
      </c>
      <c r="E19" s="468">
        <v>5784</v>
      </c>
      <c r="F19" s="451">
        <v>0</v>
      </c>
      <c r="G19" s="468">
        <v>276</v>
      </c>
      <c r="H19" s="278">
        <v>10097</v>
      </c>
      <c r="I19" s="468">
        <v>6936</v>
      </c>
      <c r="J19" s="468">
        <v>286</v>
      </c>
      <c r="K19" s="278">
        <v>10376</v>
      </c>
      <c r="L19" s="278">
        <v>6814</v>
      </c>
      <c r="M19" s="278">
        <v>1284</v>
      </c>
      <c r="N19" s="278">
        <v>221</v>
      </c>
      <c r="O19" s="278">
        <v>11249</v>
      </c>
      <c r="P19" s="278">
        <v>1290</v>
      </c>
      <c r="Q19" s="278">
        <v>136</v>
      </c>
      <c r="R19" s="278">
        <v>4928</v>
      </c>
      <c r="S19" s="483" t="s">
        <v>215</v>
      </c>
    </row>
    <row r="20" spans="1:19" ht="12.6" customHeight="1" x14ac:dyDescent="0.2">
      <c r="A20" s="389" t="s">
        <v>248</v>
      </c>
      <c r="B20" s="468">
        <v>4233</v>
      </c>
      <c r="C20" s="468">
        <v>217</v>
      </c>
      <c r="D20" s="278">
        <v>6650</v>
      </c>
      <c r="E20" s="468">
        <v>2023</v>
      </c>
      <c r="F20" s="451">
        <v>0</v>
      </c>
      <c r="G20" s="468">
        <v>94</v>
      </c>
      <c r="H20" s="278">
        <v>3366</v>
      </c>
      <c r="I20" s="468">
        <v>2134</v>
      </c>
      <c r="J20" s="468">
        <v>88</v>
      </c>
      <c r="K20" s="278">
        <v>3297</v>
      </c>
      <c r="L20" s="278">
        <v>2167</v>
      </c>
      <c r="M20" s="278">
        <v>426</v>
      </c>
      <c r="N20" s="278">
        <v>69</v>
      </c>
      <c r="O20" s="278">
        <v>3415</v>
      </c>
      <c r="P20" s="278">
        <v>325</v>
      </c>
      <c r="Q20" s="278">
        <v>37</v>
      </c>
      <c r="R20" s="278">
        <v>1536</v>
      </c>
      <c r="S20" s="483" t="s">
        <v>248</v>
      </c>
    </row>
    <row r="21" spans="1:19" ht="12.6" customHeight="1" x14ac:dyDescent="0.2">
      <c r="A21" s="389" t="s">
        <v>249</v>
      </c>
      <c r="B21" s="468">
        <v>7973</v>
      </c>
      <c r="C21" s="468">
        <v>411</v>
      </c>
      <c r="D21" s="278">
        <v>11656</v>
      </c>
      <c r="E21" s="468">
        <v>3110</v>
      </c>
      <c r="F21" s="451">
        <v>74</v>
      </c>
      <c r="G21" s="468">
        <v>145</v>
      </c>
      <c r="H21" s="278">
        <v>5782</v>
      </c>
      <c r="I21" s="468">
        <v>4015</v>
      </c>
      <c r="J21" s="468">
        <v>161</v>
      </c>
      <c r="K21" s="278">
        <v>6174</v>
      </c>
      <c r="L21" s="278">
        <v>3835</v>
      </c>
      <c r="M21" s="278">
        <v>711</v>
      </c>
      <c r="N21" s="278">
        <v>130</v>
      </c>
      <c r="O21" s="278">
        <v>6402</v>
      </c>
      <c r="P21" s="278">
        <v>666</v>
      </c>
      <c r="Q21" s="278">
        <v>63</v>
      </c>
      <c r="R21" s="278">
        <v>2447</v>
      </c>
      <c r="S21" s="483" t="s">
        <v>249</v>
      </c>
    </row>
    <row r="22" spans="1:19" ht="12.6" customHeight="1" x14ac:dyDescent="0.2">
      <c r="A22" s="389" t="s">
        <v>250</v>
      </c>
      <c r="B22" s="468">
        <v>4321</v>
      </c>
      <c r="C22" s="468">
        <v>231</v>
      </c>
      <c r="D22" s="278">
        <v>6638</v>
      </c>
      <c r="E22" s="468">
        <v>2448</v>
      </c>
      <c r="F22" s="451">
        <v>0</v>
      </c>
      <c r="G22" s="468">
        <v>129</v>
      </c>
      <c r="H22" s="278">
        <v>4824</v>
      </c>
      <c r="I22" s="468">
        <v>2949</v>
      </c>
      <c r="J22" s="468">
        <v>128</v>
      </c>
      <c r="K22" s="278">
        <v>4790</v>
      </c>
      <c r="L22" s="278">
        <v>2671</v>
      </c>
      <c r="M22" s="278">
        <v>541</v>
      </c>
      <c r="N22" s="278">
        <v>89</v>
      </c>
      <c r="O22" s="278">
        <v>4738</v>
      </c>
      <c r="P22" s="278">
        <v>499</v>
      </c>
      <c r="Q22" s="278">
        <v>60</v>
      </c>
      <c r="R22" s="278">
        <v>2307</v>
      </c>
      <c r="S22" s="483" t="s">
        <v>250</v>
      </c>
    </row>
    <row r="23" spans="1:19" ht="12.6" customHeight="1" x14ac:dyDescent="0.2">
      <c r="A23" s="391" t="s">
        <v>91</v>
      </c>
      <c r="B23" s="468">
        <v>34266</v>
      </c>
      <c r="C23" s="468">
        <v>1764</v>
      </c>
      <c r="D23" s="278">
        <v>50487</v>
      </c>
      <c r="E23" s="468">
        <v>14568</v>
      </c>
      <c r="F23" s="468">
        <v>74</v>
      </c>
      <c r="G23" s="468">
        <v>698</v>
      </c>
      <c r="H23" s="278">
        <v>26210</v>
      </c>
      <c r="I23" s="468">
        <v>19088</v>
      </c>
      <c r="J23" s="468">
        <v>785</v>
      </c>
      <c r="K23" s="278">
        <v>28955</v>
      </c>
      <c r="L23" s="278">
        <v>18904</v>
      </c>
      <c r="M23" s="278">
        <v>3627</v>
      </c>
      <c r="N23" s="278">
        <v>619</v>
      </c>
      <c r="O23" s="278">
        <v>31395</v>
      </c>
      <c r="P23" s="278">
        <v>3921</v>
      </c>
      <c r="Q23" s="278">
        <v>431</v>
      </c>
      <c r="R23" s="278">
        <v>15836</v>
      </c>
      <c r="S23" s="485" t="s">
        <v>91</v>
      </c>
    </row>
    <row r="24" spans="1:19" ht="18.95" customHeight="1" x14ac:dyDescent="0.2">
      <c r="A24" s="383" t="s">
        <v>213</v>
      </c>
      <c r="B24" s="468"/>
      <c r="C24" s="468"/>
      <c r="D24" s="278"/>
      <c r="E24" s="468"/>
      <c r="F24" s="468"/>
      <c r="G24" s="468"/>
      <c r="H24" s="278"/>
      <c r="I24" s="468"/>
      <c r="J24" s="468"/>
      <c r="K24" s="278"/>
      <c r="L24" s="278"/>
      <c r="M24" s="278"/>
      <c r="N24" s="278"/>
      <c r="O24" s="278"/>
      <c r="P24" s="278"/>
      <c r="Q24" s="278"/>
      <c r="R24" s="278"/>
      <c r="S24" s="484" t="s">
        <v>213</v>
      </c>
    </row>
    <row r="25" spans="1:19" ht="12.6" customHeight="1" x14ac:dyDescent="0.2">
      <c r="A25" s="389" t="s">
        <v>216</v>
      </c>
      <c r="B25" s="468">
        <v>4729</v>
      </c>
      <c r="C25" s="468">
        <v>250</v>
      </c>
      <c r="D25" s="278">
        <v>7126</v>
      </c>
      <c r="E25" s="468">
        <v>1812</v>
      </c>
      <c r="F25" s="451">
        <v>0</v>
      </c>
      <c r="G25" s="468">
        <v>94</v>
      </c>
      <c r="H25" s="278">
        <v>3344</v>
      </c>
      <c r="I25" s="468">
        <v>2613</v>
      </c>
      <c r="J25" s="468">
        <v>116</v>
      </c>
      <c r="K25" s="278">
        <v>4379</v>
      </c>
      <c r="L25" s="278">
        <v>3311</v>
      </c>
      <c r="M25" s="278">
        <v>627</v>
      </c>
      <c r="N25" s="278">
        <v>108</v>
      </c>
      <c r="O25" s="278">
        <v>5791</v>
      </c>
      <c r="P25" s="278">
        <v>581</v>
      </c>
      <c r="Q25" s="278">
        <v>60</v>
      </c>
      <c r="R25" s="278">
        <v>3026</v>
      </c>
      <c r="S25" s="483" t="s">
        <v>216</v>
      </c>
    </row>
    <row r="26" spans="1:19" ht="12.6" customHeight="1" x14ac:dyDescent="0.2">
      <c r="A26" s="389" t="s">
        <v>251</v>
      </c>
      <c r="B26" s="468">
        <v>9537</v>
      </c>
      <c r="C26" s="468">
        <v>505</v>
      </c>
      <c r="D26" s="278">
        <v>14616</v>
      </c>
      <c r="E26" s="468">
        <v>6283</v>
      </c>
      <c r="F26" s="451">
        <v>0</v>
      </c>
      <c r="G26" s="468">
        <v>324</v>
      </c>
      <c r="H26" s="278">
        <v>11644</v>
      </c>
      <c r="I26" s="468">
        <v>5633</v>
      </c>
      <c r="J26" s="468">
        <v>242</v>
      </c>
      <c r="K26" s="278">
        <v>9213</v>
      </c>
      <c r="L26" s="278">
        <v>6903</v>
      </c>
      <c r="M26" s="278">
        <v>1481</v>
      </c>
      <c r="N26" s="278">
        <v>228</v>
      </c>
      <c r="O26" s="278">
        <v>12848</v>
      </c>
      <c r="P26" s="278">
        <v>1399</v>
      </c>
      <c r="Q26" s="278">
        <v>157</v>
      </c>
      <c r="R26" s="278">
        <v>6562</v>
      </c>
      <c r="S26" s="483" t="s">
        <v>251</v>
      </c>
    </row>
    <row r="27" spans="1:19" ht="12.6" customHeight="1" x14ac:dyDescent="0.2">
      <c r="A27" s="391" t="s">
        <v>92</v>
      </c>
      <c r="B27" s="468">
        <v>14266</v>
      </c>
      <c r="C27" s="468">
        <v>755</v>
      </c>
      <c r="D27" s="278">
        <v>21742</v>
      </c>
      <c r="E27" s="468">
        <v>8095</v>
      </c>
      <c r="F27" s="451">
        <v>0</v>
      </c>
      <c r="G27" s="468">
        <v>418</v>
      </c>
      <c r="H27" s="278">
        <v>14988</v>
      </c>
      <c r="I27" s="468">
        <v>8246</v>
      </c>
      <c r="J27" s="468">
        <v>358</v>
      </c>
      <c r="K27" s="278">
        <v>13592</v>
      </c>
      <c r="L27" s="278">
        <v>10214</v>
      </c>
      <c r="M27" s="278">
        <v>2108</v>
      </c>
      <c r="N27" s="278">
        <v>336</v>
      </c>
      <c r="O27" s="278">
        <v>18639</v>
      </c>
      <c r="P27" s="278">
        <v>1980</v>
      </c>
      <c r="Q27" s="278">
        <v>217</v>
      </c>
      <c r="R27" s="278">
        <v>9588</v>
      </c>
      <c r="S27" s="485" t="s">
        <v>92</v>
      </c>
    </row>
    <row r="28" spans="1:19" ht="22.5" customHeight="1" x14ac:dyDescent="0.2">
      <c r="A28" s="454" t="s">
        <v>24</v>
      </c>
      <c r="B28" s="471">
        <v>138714</v>
      </c>
      <c r="C28" s="471">
        <v>6811</v>
      </c>
      <c r="D28" s="279">
        <v>194131</v>
      </c>
      <c r="E28" s="471">
        <v>63545</v>
      </c>
      <c r="F28" s="471">
        <v>272</v>
      </c>
      <c r="G28" s="471">
        <v>2977</v>
      </c>
      <c r="H28" s="279">
        <v>111157</v>
      </c>
      <c r="I28" s="471">
        <v>76849</v>
      </c>
      <c r="J28" s="471">
        <v>3117</v>
      </c>
      <c r="K28" s="279">
        <v>117349</v>
      </c>
      <c r="L28" s="279">
        <v>103865</v>
      </c>
      <c r="M28" s="279">
        <v>20681</v>
      </c>
      <c r="N28" s="279">
        <v>3305</v>
      </c>
      <c r="O28" s="279">
        <v>171394</v>
      </c>
      <c r="P28" s="279">
        <v>15798</v>
      </c>
      <c r="Q28" s="279">
        <v>1754</v>
      </c>
      <c r="R28" s="279">
        <v>72641</v>
      </c>
      <c r="S28" s="486" t="s">
        <v>24</v>
      </c>
    </row>
    <row r="29" spans="1:19" ht="31.5" customHeight="1" x14ac:dyDescent="0.2">
      <c r="A29" s="383" t="s">
        <v>217</v>
      </c>
      <c r="B29" s="468"/>
      <c r="C29" s="468"/>
      <c r="D29" s="278"/>
      <c r="E29" s="468"/>
      <c r="F29" s="468"/>
      <c r="G29" s="468"/>
      <c r="H29" s="278"/>
      <c r="I29" s="468"/>
      <c r="J29" s="468"/>
      <c r="K29" s="278"/>
      <c r="L29" s="278"/>
      <c r="M29" s="278"/>
      <c r="N29" s="278"/>
      <c r="O29" s="278"/>
      <c r="P29" s="278"/>
      <c r="Q29" s="278"/>
      <c r="R29" s="278"/>
      <c r="S29" s="484" t="s">
        <v>217</v>
      </c>
    </row>
    <row r="30" spans="1:19" ht="12.6" customHeight="1" x14ac:dyDescent="0.2">
      <c r="A30" s="389" t="s">
        <v>218</v>
      </c>
      <c r="B30" s="468">
        <v>2210</v>
      </c>
      <c r="C30" s="468">
        <v>116</v>
      </c>
      <c r="D30" s="278">
        <v>3648</v>
      </c>
      <c r="E30" s="451">
        <v>0</v>
      </c>
      <c r="F30" s="451">
        <v>0</v>
      </c>
      <c r="G30" s="451">
        <v>0</v>
      </c>
      <c r="H30" s="451">
        <v>0</v>
      </c>
      <c r="I30" s="468">
        <v>414</v>
      </c>
      <c r="J30" s="468">
        <v>18</v>
      </c>
      <c r="K30" s="278">
        <v>701</v>
      </c>
      <c r="L30" s="278">
        <v>1688</v>
      </c>
      <c r="M30" s="278">
        <v>289</v>
      </c>
      <c r="N30" s="278">
        <v>56</v>
      </c>
      <c r="O30" s="278">
        <v>2757</v>
      </c>
      <c r="P30" s="278">
        <v>90</v>
      </c>
      <c r="Q30" s="278">
        <v>9</v>
      </c>
      <c r="R30" s="278">
        <v>293</v>
      </c>
      <c r="S30" s="483" t="s">
        <v>218</v>
      </c>
    </row>
    <row r="31" spans="1:19" ht="12.6" customHeight="1" x14ac:dyDescent="0.2">
      <c r="A31" s="389" t="s">
        <v>21</v>
      </c>
      <c r="B31" s="468">
        <v>8950</v>
      </c>
      <c r="C31" s="468">
        <v>427</v>
      </c>
      <c r="D31" s="278">
        <v>13455</v>
      </c>
      <c r="E31" s="468">
        <v>2178</v>
      </c>
      <c r="F31" s="468">
        <v>83</v>
      </c>
      <c r="G31" s="468">
        <v>88</v>
      </c>
      <c r="H31" s="278">
        <v>4126</v>
      </c>
      <c r="I31" s="468">
        <v>3211</v>
      </c>
      <c r="J31" s="468">
        <v>125</v>
      </c>
      <c r="K31" s="278">
        <v>5149</v>
      </c>
      <c r="L31" s="278">
        <v>8941</v>
      </c>
      <c r="M31" s="278">
        <v>1842</v>
      </c>
      <c r="N31" s="278">
        <v>271</v>
      </c>
      <c r="O31" s="278">
        <v>14072</v>
      </c>
      <c r="P31" s="278">
        <v>1102</v>
      </c>
      <c r="Q31" s="278">
        <v>120</v>
      </c>
      <c r="R31" s="278">
        <v>4868</v>
      </c>
      <c r="S31" s="483" t="s">
        <v>21</v>
      </c>
    </row>
    <row r="32" spans="1:19" ht="21" customHeight="1" x14ac:dyDescent="0.2">
      <c r="A32" s="383" t="s">
        <v>213</v>
      </c>
      <c r="B32" s="470"/>
      <c r="C32" s="468"/>
      <c r="D32" s="278"/>
      <c r="E32" s="468"/>
      <c r="F32" s="468"/>
      <c r="G32" s="468"/>
      <c r="H32" s="278"/>
      <c r="I32" s="468"/>
      <c r="J32" s="468"/>
      <c r="K32" s="278"/>
      <c r="L32" s="278"/>
      <c r="M32" s="278"/>
      <c r="N32" s="278"/>
      <c r="O32" s="278"/>
      <c r="P32" s="278"/>
      <c r="Q32" s="278"/>
      <c r="R32" s="278"/>
      <c r="S32" s="484" t="s">
        <v>213</v>
      </c>
    </row>
    <row r="33" spans="1:19" ht="12.6" customHeight="1" x14ac:dyDescent="0.2">
      <c r="A33" s="389" t="s">
        <v>21</v>
      </c>
      <c r="B33" s="468">
        <v>15764</v>
      </c>
      <c r="C33" s="468">
        <v>757</v>
      </c>
      <c r="D33" s="278">
        <v>21622</v>
      </c>
      <c r="E33" s="468">
        <v>6467</v>
      </c>
      <c r="F33" s="451">
        <v>0</v>
      </c>
      <c r="G33" s="468">
        <v>290</v>
      </c>
      <c r="H33" s="278">
        <v>11640</v>
      </c>
      <c r="I33" s="468">
        <v>9412</v>
      </c>
      <c r="J33" s="468">
        <v>363</v>
      </c>
      <c r="K33" s="278">
        <v>14196</v>
      </c>
      <c r="L33" s="278">
        <v>9956</v>
      </c>
      <c r="M33" s="278">
        <v>1880</v>
      </c>
      <c r="N33" s="278">
        <v>303</v>
      </c>
      <c r="O33" s="278">
        <v>15428</v>
      </c>
      <c r="P33" s="278">
        <v>1405</v>
      </c>
      <c r="Q33" s="278">
        <v>166</v>
      </c>
      <c r="R33" s="278">
        <v>7854</v>
      </c>
      <c r="S33" s="483" t="s">
        <v>21</v>
      </c>
    </row>
    <row r="34" spans="1:19" ht="12.6" customHeight="1" x14ac:dyDescent="0.2">
      <c r="A34" s="389" t="s">
        <v>252</v>
      </c>
      <c r="B34" s="468">
        <v>8460</v>
      </c>
      <c r="C34" s="468">
        <v>429</v>
      </c>
      <c r="D34" s="278">
        <v>12971</v>
      </c>
      <c r="E34" s="468">
        <v>3045</v>
      </c>
      <c r="F34" s="451">
        <v>0</v>
      </c>
      <c r="G34" s="468">
        <v>141</v>
      </c>
      <c r="H34" s="278">
        <v>5976</v>
      </c>
      <c r="I34" s="468">
        <v>5395</v>
      </c>
      <c r="J34" s="468">
        <v>212</v>
      </c>
      <c r="K34" s="278">
        <v>8476</v>
      </c>
      <c r="L34" s="278">
        <v>4158</v>
      </c>
      <c r="M34" s="278">
        <v>746</v>
      </c>
      <c r="N34" s="278">
        <v>131</v>
      </c>
      <c r="O34" s="278">
        <v>6650</v>
      </c>
      <c r="P34" s="278">
        <v>729</v>
      </c>
      <c r="Q34" s="278">
        <v>77</v>
      </c>
      <c r="R34" s="278">
        <v>3061</v>
      </c>
      <c r="S34" s="483" t="s">
        <v>252</v>
      </c>
    </row>
    <row r="35" spans="1:19" ht="12.6" customHeight="1" x14ac:dyDescent="0.2">
      <c r="A35" s="391" t="s">
        <v>93</v>
      </c>
      <c r="B35" s="468">
        <v>35384</v>
      </c>
      <c r="C35" s="468">
        <v>1729</v>
      </c>
      <c r="D35" s="278">
        <v>51696</v>
      </c>
      <c r="E35" s="468">
        <v>11690</v>
      </c>
      <c r="F35" s="468">
        <v>83</v>
      </c>
      <c r="G35" s="468">
        <v>519</v>
      </c>
      <c r="H35" s="278">
        <v>21742</v>
      </c>
      <c r="I35" s="468">
        <v>18432</v>
      </c>
      <c r="J35" s="468">
        <v>718</v>
      </c>
      <c r="K35" s="278">
        <v>28522</v>
      </c>
      <c r="L35" s="278">
        <v>24743</v>
      </c>
      <c r="M35" s="278">
        <v>4757</v>
      </c>
      <c r="N35" s="278">
        <v>761</v>
      </c>
      <c r="O35" s="278">
        <v>38908</v>
      </c>
      <c r="P35" s="278">
        <v>3326</v>
      </c>
      <c r="Q35" s="278">
        <v>372</v>
      </c>
      <c r="R35" s="278">
        <v>16077</v>
      </c>
      <c r="S35" s="485" t="s">
        <v>93</v>
      </c>
    </row>
    <row r="36" spans="1:19" ht="18.95" customHeight="1" x14ac:dyDescent="0.2">
      <c r="A36" s="383" t="s">
        <v>217</v>
      </c>
      <c r="B36" s="468"/>
      <c r="C36" s="468"/>
      <c r="D36" s="278"/>
      <c r="E36" s="468"/>
      <c r="F36" s="468"/>
      <c r="G36" s="468"/>
      <c r="H36" s="278"/>
      <c r="I36" s="468"/>
      <c r="J36" s="468"/>
      <c r="K36" s="278"/>
      <c r="L36" s="278"/>
      <c r="M36" s="278"/>
      <c r="N36" s="278"/>
      <c r="O36" s="278"/>
      <c r="P36" s="278"/>
      <c r="Q36" s="278"/>
      <c r="R36" s="278"/>
      <c r="S36" s="484" t="s">
        <v>217</v>
      </c>
    </row>
    <row r="37" spans="1:19" ht="12.6" customHeight="1" x14ac:dyDescent="0.2">
      <c r="A37" s="389" t="s">
        <v>219</v>
      </c>
      <c r="B37" s="468">
        <v>3961</v>
      </c>
      <c r="C37" s="468">
        <v>192</v>
      </c>
      <c r="D37" s="278">
        <v>5568</v>
      </c>
      <c r="E37" s="468">
        <v>1005</v>
      </c>
      <c r="F37" s="451">
        <v>0</v>
      </c>
      <c r="G37" s="468">
        <v>51</v>
      </c>
      <c r="H37" s="278">
        <v>1997</v>
      </c>
      <c r="I37" s="468">
        <v>1002</v>
      </c>
      <c r="J37" s="468">
        <v>44</v>
      </c>
      <c r="K37" s="278">
        <v>1819</v>
      </c>
      <c r="L37" s="278">
        <v>3402</v>
      </c>
      <c r="M37" s="278">
        <v>682</v>
      </c>
      <c r="N37" s="278">
        <v>103</v>
      </c>
      <c r="O37" s="278">
        <v>5404</v>
      </c>
      <c r="P37" s="278">
        <v>535</v>
      </c>
      <c r="Q37" s="278">
        <v>43</v>
      </c>
      <c r="R37" s="278">
        <v>2105</v>
      </c>
      <c r="S37" s="483" t="s">
        <v>219</v>
      </c>
    </row>
    <row r="38" spans="1:19" ht="12.6" customHeight="1" x14ac:dyDescent="0.2">
      <c r="A38" s="389" t="s">
        <v>253</v>
      </c>
      <c r="B38" s="468">
        <v>12222</v>
      </c>
      <c r="C38" s="468">
        <v>587</v>
      </c>
      <c r="D38" s="278">
        <v>19732</v>
      </c>
      <c r="E38" s="468">
        <v>907</v>
      </c>
      <c r="F38" s="451">
        <v>0</v>
      </c>
      <c r="G38" s="468">
        <v>38</v>
      </c>
      <c r="H38" s="278">
        <v>1890</v>
      </c>
      <c r="I38" s="468">
        <v>4611</v>
      </c>
      <c r="J38" s="468">
        <v>184</v>
      </c>
      <c r="K38" s="278">
        <v>8024</v>
      </c>
      <c r="L38" s="278">
        <v>6202</v>
      </c>
      <c r="M38" s="278">
        <v>1244</v>
      </c>
      <c r="N38" s="278">
        <v>191</v>
      </c>
      <c r="O38" s="278">
        <v>10376</v>
      </c>
      <c r="P38" s="278">
        <v>1345</v>
      </c>
      <c r="Q38" s="278">
        <v>122</v>
      </c>
      <c r="R38" s="278">
        <v>5205</v>
      </c>
      <c r="S38" s="483" t="s">
        <v>253</v>
      </c>
    </row>
    <row r="39" spans="1:19" ht="21" customHeight="1" x14ac:dyDescent="0.2">
      <c r="A39" s="383" t="s">
        <v>213</v>
      </c>
      <c r="B39" s="468"/>
      <c r="C39" s="468"/>
      <c r="D39" s="278"/>
      <c r="E39" s="468"/>
      <c r="F39" s="468"/>
      <c r="G39" s="468"/>
      <c r="H39" s="278"/>
      <c r="I39" s="468"/>
      <c r="J39" s="468"/>
      <c r="K39" s="278"/>
      <c r="L39" s="278"/>
      <c r="M39" s="278"/>
      <c r="N39" s="278"/>
      <c r="O39" s="278"/>
      <c r="P39" s="278"/>
      <c r="Q39" s="278"/>
      <c r="R39" s="278"/>
      <c r="S39" s="484" t="s">
        <v>213</v>
      </c>
    </row>
    <row r="40" spans="1:19" ht="12.6" customHeight="1" x14ac:dyDescent="0.2">
      <c r="A40" s="389" t="s">
        <v>220</v>
      </c>
      <c r="B40" s="468">
        <v>5191</v>
      </c>
      <c r="C40" s="468">
        <v>281</v>
      </c>
      <c r="D40" s="278">
        <v>8217</v>
      </c>
      <c r="E40" s="468">
        <v>2207</v>
      </c>
      <c r="F40" s="451">
        <v>0</v>
      </c>
      <c r="G40" s="468">
        <v>111</v>
      </c>
      <c r="H40" s="278">
        <v>4331</v>
      </c>
      <c r="I40" s="468">
        <v>2737</v>
      </c>
      <c r="J40" s="468">
        <v>113</v>
      </c>
      <c r="K40" s="278">
        <v>4630</v>
      </c>
      <c r="L40" s="278">
        <v>3573</v>
      </c>
      <c r="M40" s="278">
        <v>704</v>
      </c>
      <c r="N40" s="278">
        <v>111</v>
      </c>
      <c r="O40" s="278">
        <v>6043</v>
      </c>
      <c r="P40" s="278">
        <v>531</v>
      </c>
      <c r="Q40" s="278">
        <v>52</v>
      </c>
      <c r="R40" s="278">
        <v>2036</v>
      </c>
      <c r="S40" s="483" t="s">
        <v>220</v>
      </c>
    </row>
    <row r="41" spans="1:19" ht="12.6" customHeight="1" x14ac:dyDescent="0.2">
      <c r="A41" s="389" t="s">
        <v>254</v>
      </c>
      <c r="B41" s="468">
        <v>19106</v>
      </c>
      <c r="C41" s="468">
        <v>950</v>
      </c>
      <c r="D41" s="278">
        <v>28046</v>
      </c>
      <c r="E41" s="468">
        <v>7619</v>
      </c>
      <c r="F41" s="451">
        <v>0</v>
      </c>
      <c r="G41" s="468">
        <v>364</v>
      </c>
      <c r="H41" s="278">
        <v>14615</v>
      </c>
      <c r="I41" s="468">
        <v>8685</v>
      </c>
      <c r="J41" s="468">
        <v>350</v>
      </c>
      <c r="K41" s="278">
        <v>13894</v>
      </c>
      <c r="L41" s="278">
        <v>13141</v>
      </c>
      <c r="M41" s="278">
        <v>2460</v>
      </c>
      <c r="N41" s="278">
        <v>401</v>
      </c>
      <c r="O41" s="278">
        <v>20872</v>
      </c>
      <c r="P41" s="278">
        <v>1949</v>
      </c>
      <c r="Q41" s="278">
        <v>234</v>
      </c>
      <c r="R41" s="278">
        <v>10932</v>
      </c>
      <c r="S41" s="483" t="s">
        <v>254</v>
      </c>
    </row>
    <row r="42" spans="1:19" ht="12.6" customHeight="1" x14ac:dyDescent="0.2">
      <c r="A42" s="391" t="s">
        <v>384</v>
      </c>
      <c r="B42" s="468">
        <v>40480</v>
      </c>
      <c r="C42" s="468">
        <v>2010</v>
      </c>
      <c r="D42" s="278">
        <v>61563</v>
      </c>
      <c r="E42" s="468">
        <v>11738</v>
      </c>
      <c r="F42" s="451">
        <v>0</v>
      </c>
      <c r="G42" s="468">
        <v>564</v>
      </c>
      <c r="H42" s="278">
        <v>22832</v>
      </c>
      <c r="I42" s="468">
        <v>17035</v>
      </c>
      <c r="J42" s="468">
        <v>691</v>
      </c>
      <c r="K42" s="278">
        <v>28367</v>
      </c>
      <c r="L42" s="278">
        <v>26318</v>
      </c>
      <c r="M42" s="278">
        <v>5090</v>
      </c>
      <c r="N42" s="278">
        <v>806</v>
      </c>
      <c r="O42" s="278">
        <v>42695</v>
      </c>
      <c r="P42" s="278">
        <v>4360</v>
      </c>
      <c r="Q42" s="278">
        <v>451</v>
      </c>
      <c r="R42" s="278">
        <v>20278</v>
      </c>
      <c r="S42" s="485" t="s">
        <v>384</v>
      </c>
    </row>
    <row r="43" spans="1:19" ht="18.95" customHeight="1" x14ac:dyDescent="0.2">
      <c r="A43" s="391" t="s">
        <v>212</v>
      </c>
      <c r="B43" s="468"/>
      <c r="C43" s="468"/>
      <c r="D43" s="278"/>
      <c r="E43" s="471"/>
      <c r="F43" s="471"/>
      <c r="G43" s="471"/>
      <c r="H43" s="279"/>
      <c r="I43" s="468"/>
      <c r="J43" s="468"/>
      <c r="K43" s="278"/>
      <c r="L43" s="278"/>
      <c r="M43" s="278"/>
      <c r="N43" s="278"/>
      <c r="O43" s="278"/>
      <c r="P43" s="278"/>
      <c r="Q43" s="278"/>
      <c r="R43" s="278"/>
      <c r="S43" s="485" t="s">
        <v>212</v>
      </c>
    </row>
    <row r="44" spans="1:19" ht="12.6" customHeight="1" x14ac:dyDescent="0.2">
      <c r="A44" s="389" t="s">
        <v>221</v>
      </c>
      <c r="B44" s="468">
        <v>6060</v>
      </c>
      <c r="C44" s="468">
        <v>287</v>
      </c>
      <c r="D44" s="278">
        <v>8972</v>
      </c>
      <c r="E44" s="470">
        <v>810</v>
      </c>
      <c r="F44" s="451">
        <v>0</v>
      </c>
      <c r="G44" s="470">
        <v>35</v>
      </c>
      <c r="H44" s="472">
        <v>1290</v>
      </c>
      <c r="I44" s="468">
        <v>2399</v>
      </c>
      <c r="J44" s="468">
        <v>96</v>
      </c>
      <c r="K44" s="278">
        <v>3751</v>
      </c>
      <c r="L44" s="278">
        <v>3786</v>
      </c>
      <c r="M44" s="278">
        <v>712</v>
      </c>
      <c r="N44" s="278">
        <v>120</v>
      </c>
      <c r="O44" s="278">
        <v>5980</v>
      </c>
      <c r="P44" s="278">
        <v>822</v>
      </c>
      <c r="Q44" s="278">
        <v>93</v>
      </c>
      <c r="R44" s="278">
        <v>4294</v>
      </c>
      <c r="S44" s="483" t="s">
        <v>221</v>
      </c>
    </row>
    <row r="45" spans="1:19" ht="21" customHeight="1" x14ac:dyDescent="0.2">
      <c r="A45" s="383" t="s">
        <v>213</v>
      </c>
      <c r="B45" s="468"/>
      <c r="C45" s="468"/>
      <c r="D45" s="278"/>
      <c r="E45" s="470"/>
      <c r="F45" s="470"/>
      <c r="G45" s="470"/>
      <c r="H45" s="472"/>
      <c r="I45" s="468"/>
      <c r="J45" s="468"/>
      <c r="K45" s="278"/>
      <c r="L45" s="278"/>
      <c r="M45" s="278"/>
      <c r="N45" s="278"/>
      <c r="O45" s="278"/>
      <c r="P45" s="278"/>
      <c r="Q45" s="278"/>
      <c r="R45" s="278"/>
      <c r="S45" s="484" t="s">
        <v>213</v>
      </c>
    </row>
    <row r="46" spans="1:19" ht="12.6" customHeight="1" x14ac:dyDescent="0.2">
      <c r="A46" s="389" t="s">
        <v>222</v>
      </c>
      <c r="B46" s="468">
        <v>6246</v>
      </c>
      <c r="C46" s="468">
        <v>330</v>
      </c>
      <c r="D46" s="278">
        <v>10205</v>
      </c>
      <c r="E46" s="470">
        <v>2266</v>
      </c>
      <c r="F46" s="451">
        <v>0</v>
      </c>
      <c r="G46" s="470">
        <v>112</v>
      </c>
      <c r="H46" s="472">
        <v>4353</v>
      </c>
      <c r="I46" s="468">
        <v>3450</v>
      </c>
      <c r="J46" s="468">
        <v>142</v>
      </c>
      <c r="K46" s="278">
        <v>5592</v>
      </c>
      <c r="L46" s="278">
        <v>3189</v>
      </c>
      <c r="M46" s="278">
        <v>631</v>
      </c>
      <c r="N46" s="278">
        <v>100</v>
      </c>
      <c r="O46" s="278">
        <v>5439</v>
      </c>
      <c r="P46" s="278">
        <v>497</v>
      </c>
      <c r="Q46" s="278">
        <v>54</v>
      </c>
      <c r="R46" s="278">
        <v>2357</v>
      </c>
      <c r="S46" s="483" t="s">
        <v>222</v>
      </c>
    </row>
    <row r="47" spans="1:19" ht="12.6" customHeight="1" x14ac:dyDescent="0.2">
      <c r="A47" s="389" t="s">
        <v>255</v>
      </c>
      <c r="B47" s="468">
        <v>7819</v>
      </c>
      <c r="C47" s="468">
        <v>418</v>
      </c>
      <c r="D47" s="278">
        <v>11924</v>
      </c>
      <c r="E47" s="470">
        <v>1907</v>
      </c>
      <c r="F47" s="451">
        <v>0</v>
      </c>
      <c r="G47" s="470">
        <v>96</v>
      </c>
      <c r="H47" s="472">
        <v>3559</v>
      </c>
      <c r="I47" s="468">
        <v>4009</v>
      </c>
      <c r="J47" s="468">
        <v>166</v>
      </c>
      <c r="K47" s="278">
        <v>6635</v>
      </c>
      <c r="L47" s="278">
        <v>3255</v>
      </c>
      <c r="M47" s="278">
        <v>662</v>
      </c>
      <c r="N47" s="278">
        <v>101</v>
      </c>
      <c r="O47" s="278">
        <v>5293</v>
      </c>
      <c r="P47" s="278">
        <v>397</v>
      </c>
      <c r="Q47" s="278">
        <v>44</v>
      </c>
      <c r="R47" s="278">
        <v>1886</v>
      </c>
      <c r="S47" s="483" t="s">
        <v>255</v>
      </c>
    </row>
    <row r="48" spans="1:19" ht="12.6" customHeight="1" x14ac:dyDescent="0.2">
      <c r="A48" s="389" t="s">
        <v>256</v>
      </c>
      <c r="B48" s="468">
        <v>4977</v>
      </c>
      <c r="C48" s="468">
        <v>252</v>
      </c>
      <c r="D48" s="278">
        <v>7641</v>
      </c>
      <c r="E48" s="470">
        <v>991</v>
      </c>
      <c r="F48" s="451">
        <v>0</v>
      </c>
      <c r="G48" s="470">
        <v>50</v>
      </c>
      <c r="H48" s="472">
        <v>1966</v>
      </c>
      <c r="I48" s="468">
        <v>2637</v>
      </c>
      <c r="J48" s="468">
        <v>108</v>
      </c>
      <c r="K48" s="278">
        <v>4160</v>
      </c>
      <c r="L48" s="278">
        <v>2241</v>
      </c>
      <c r="M48" s="278">
        <v>356</v>
      </c>
      <c r="N48" s="278">
        <v>77</v>
      </c>
      <c r="O48" s="278">
        <v>3759</v>
      </c>
      <c r="P48" s="278">
        <v>526</v>
      </c>
      <c r="Q48" s="278">
        <v>59</v>
      </c>
      <c r="R48" s="278">
        <v>2322</v>
      </c>
      <c r="S48" s="483" t="s">
        <v>256</v>
      </c>
    </row>
    <row r="49" spans="1:19" ht="12.6" customHeight="1" x14ac:dyDescent="0.2">
      <c r="A49" s="391" t="s">
        <v>94</v>
      </c>
      <c r="B49" s="468">
        <v>25102</v>
      </c>
      <c r="C49" s="468">
        <v>1287</v>
      </c>
      <c r="D49" s="278">
        <v>38741</v>
      </c>
      <c r="E49" s="468">
        <v>5974</v>
      </c>
      <c r="F49" s="451">
        <v>0</v>
      </c>
      <c r="G49" s="468">
        <v>293</v>
      </c>
      <c r="H49" s="278">
        <v>11167</v>
      </c>
      <c r="I49" s="468">
        <v>12495</v>
      </c>
      <c r="J49" s="468">
        <v>512</v>
      </c>
      <c r="K49" s="278">
        <v>20138</v>
      </c>
      <c r="L49" s="278">
        <v>12471</v>
      </c>
      <c r="M49" s="278">
        <v>2361</v>
      </c>
      <c r="N49" s="278">
        <v>398</v>
      </c>
      <c r="O49" s="278">
        <v>20471</v>
      </c>
      <c r="P49" s="278">
        <v>2242</v>
      </c>
      <c r="Q49" s="278">
        <v>250</v>
      </c>
      <c r="R49" s="278">
        <v>10859</v>
      </c>
      <c r="S49" s="485" t="s">
        <v>94</v>
      </c>
    </row>
    <row r="50" spans="1:19" ht="22.5" customHeight="1" x14ac:dyDescent="0.2">
      <c r="A50" s="394" t="s">
        <v>25</v>
      </c>
      <c r="B50" s="471">
        <v>100966</v>
      </c>
      <c r="C50" s="471">
        <v>5026</v>
      </c>
      <c r="D50" s="279">
        <v>152000</v>
      </c>
      <c r="E50" s="471">
        <v>29402</v>
      </c>
      <c r="F50" s="471">
        <v>83</v>
      </c>
      <c r="G50" s="471">
        <v>1376</v>
      </c>
      <c r="H50" s="279">
        <v>55741</v>
      </c>
      <c r="I50" s="471">
        <v>47962</v>
      </c>
      <c r="J50" s="471">
        <v>1921</v>
      </c>
      <c r="K50" s="279">
        <v>77027</v>
      </c>
      <c r="L50" s="279">
        <v>63532</v>
      </c>
      <c r="M50" s="279">
        <v>12208</v>
      </c>
      <c r="N50" s="279">
        <v>1965</v>
      </c>
      <c r="O50" s="279">
        <v>102074</v>
      </c>
      <c r="P50" s="279">
        <v>9928</v>
      </c>
      <c r="Q50" s="279">
        <v>1073</v>
      </c>
      <c r="R50" s="279">
        <v>47214</v>
      </c>
      <c r="S50" s="487" t="s">
        <v>25</v>
      </c>
    </row>
    <row r="51" spans="1:19" ht="20.25" customHeight="1" x14ac:dyDescent="0.2">
      <c r="A51" s="396" t="s">
        <v>212</v>
      </c>
      <c r="B51" s="466"/>
      <c r="C51" s="466"/>
      <c r="D51" s="466"/>
      <c r="E51" s="203"/>
      <c r="F51" s="203"/>
      <c r="G51" s="466"/>
      <c r="H51" s="467"/>
      <c r="I51" s="466"/>
      <c r="J51" s="466"/>
      <c r="K51" s="466"/>
      <c r="L51" s="99"/>
      <c r="M51" s="99"/>
      <c r="N51" s="99"/>
      <c r="O51" s="99"/>
      <c r="P51" s="99"/>
      <c r="Q51" s="99"/>
      <c r="R51" s="99"/>
      <c r="S51" s="488" t="s">
        <v>212</v>
      </c>
    </row>
    <row r="52" spans="1:19" ht="14.25" customHeight="1" x14ac:dyDescent="0.2">
      <c r="A52" s="397" t="s">
        <v>223</v>
      </c>
      <c r="B52" s="278">
        <v>7754</v>
      </c>
      <c r="C52" s="278">
        <v>390</v>
      </c>
      <c r="D52" s="278">
        <v>11522</v>
      </c>
      <c r="E52" s="278">
        <v>512</v>
      </c>
      <c r="F52" s="451">
        <v>0</v>
      </c>
      <c r="G52" s="278">
        <v>24</v>
      </c>
      <c r="H52" s="278">
        <v>1219</v>
      </c>
      <c r="I52" s="278">
        <v>2231</v>
      </c>
      <c r="J52" s="278">
        <v>92</v>
      </c>
      <c r="K52" s="278">
        <v>3925</v>
      </c>
      <c r="L52" s="278">
        <v>7033</v>
      </c>
      <c r="M52" s="278">
        <v>1506</v>
      </c>
      <c r="N52" s="278">
        <v>217</v>
      </c>
      <c r="O52" s="278">
        <v>11619</v>
      </c>
      <c r="P52" s="278">
        <v>828</v>
      </c>
      <c r="Q52" s="278">
        <v>77</v>
      </c>
      <c r="R52" s="278">
        <v>3796</v>
      </c>
      <c r="S52" s="489" t="s">
        <v>223</v>
      </c>
    </row>
    <row r="53" spans="1:19" x14ac:dyDescent="0.2">
      <c r="A53" s="398" t="s">
        <v>213</v>
      </c>
      <c r="B53" s="278"/>
      <c r="C53" s="278"/>
      <c r="D53" s="278"/>
      <c r="E53" s="278"/>
      <c r="F53" s="278"/>
      <c r="G53" s="278"/>
      <c r="H53" s="278"/>
      <c r="I53" s="278"/>
      <c r="J53" s="278"/>
      <c r="K53" s="278"/>
      <c r="L53" s="278"/>
      <c r="M53" s="278"/>
      <c r="N53" s="278"/>
      <c r="O53" s="278"/>
      <c r="P53" s="278"/>
      <c r="Q53" s="278"/>
      <c r="R53" s="278"/>
      <c r="S53" s="490" t="s">
        <v>213</v>
      </c>
    </row>
    <row r="54" spans="1:19" x14ac:dyDescent="0.2">
      <c r="A54" s="397" t="s">
        <v>224</v>
      </c>
      <c r="B54" s="278">
        <v>10580</v>
      </c>
      <c r="C54" s="278">
        <v>541</v>
      </c>
      <c r="D54" s="278">
        <v>15660</v>
      </c>
      <c r="E54" s="278">
        <v>2901</v>
      </c>
      <c r="F54" s="451">
        <v>0</v>
      </c>
      <c r="G54" s="278">
        <v>132</v>
      </c>
      <c r="H54" s="278">
        <v>5180</v>
      </c>
      <c r="I54" s="278">
        <v>4863</v>
      </c>
      <c r="J54" s="278">
        <v>197</v>
      </c>
      <c r="K54" s="278">
        <v>7463</v>
      </c>
      <c r="L54" s="278">
        <v>5947</v>
      </c>
      <c r="M54" s="278">
        <v>1137</v>
      </c>
      <c r="N54" s="278">
        <v>190</v>
      </c>
      <c r="O54" s="278">
        <v>9742</v>
      </c>
      <c r="P54" s="278">
        <v>789</v>
      </c>
      <c r="Q54" s="278">
        <v>91</v>
      </c>
      <c r="R54" s="278">
        <v>3545</v>
      </c>
      <c r="S54" s="489" t="s">
        <v>224</v>
      </c>
    </row>
    <row r="55" spans="1:19" x14ac:dyDescent="0.2">
      <c r="A55" s="399" t="s">
        <v>243</v>
      </c>
      <c r="B55" s="278">
        <v>7739</v>
      </c>
      <c r="C55" s="278">
        <v>402</v>
      </c>
      <c r="D55" s="278">
        <v>11466</v>
      </c>
      <c r="E55" s="278">
        <v>449</v>
      </c>
      <c r="F55" s="451">
        <v>0</v>
      </c>
      <c r="G55" s="278">
        <v>22</v>
      </c>
      <c r="H55" s="278">
        <v>809</v>
      </c>
      <c r="I55" s="278">
        <v>3308</v>
      </c>
      <c r="J55" s="278">
        <v>136</v>
      </c>
      <c r="K55" s="278">
        <v>5170</v>
      </c>
      <c r="L55" s="278">
        <v>2953</v>
      </c>
      <c r="M55" s="278">
        <v>528</v>
      </c>
      <c r="N55" s="278">
        <v>96</v>
      </c>
      <c r="O55" s="278">
        <v>4873</v>
      </c>
      <c r="P55" s="278">
        <v>904</v>
      </c>
      <c r="Q55" s="278">
        <v>123</v>
      </c>
      <c r="R55" s="278">
        <v>5652</v>
      </c>
      <c r="S55" s="491" t="s">
        <v>243</v>
      </c>
    </row>
    <row r="56" spans="1:19" x14ac:dyDescent="0.2">
      <c r="A56" s="399" t="s">
        <v>242</v>
      </c>
      <c r="B56" s="278">
        <v>17672</v>
      </c>
      <c r="C56" s="278">
        <v>894</v>
      </c>
      <c r="D56" s="278">
        <v>26223</v>
      </c>
      <c r="E56" s="278">
        <v>4935</v>
      </c>
      <c r="F56" s="451">
        <v>0</v>
      </c>
      <c r="G56" s="278">
        <v>239</v>
      </c>
      <c r="H56" s="278">
        <v>9003</v>
      </c>
      <c r="I56" s="278">
        <v>8197</v>
      </c>
      <c r="J56" s="278">
        <v>336</v>
      </c>
      <c r="K56" s="278">
        <v>12893</v>
      </c>
      <c r="L56" s="278">
        <v>8828</v>
      </c>
      <c r="M56" s="278">
        <v>1706</v>
      </c>
      <c r="N56" s="278">
        <v>286</v>
      </c>
      <c r="O56" s="278">
        <v>14869</v>
      </c>
      <c r="P56" s="278">
        <v>1800</v>
      </c>
      <c r="Q56" s="278">
        <v>197</v>
      </c>
      <c r="R56" s="278">
        <v>7522</v>
      </c>
      <c r="S56" s="491" t="s">
        <v>242</v>
      </c>
    </row>
    <row r="57" spans="1:19" x14ac:dyDescent="0.2">
      <c r="A57" s="400" t="s">
        <v>95</v>
      </c>
      <c r="B57" s="278">
        <v>43745</v>
      </c>
      <c r="C57" s="278">
        <v>2227</v>
      </c>
      <c r="D57" s="278">
        <v>64872</v>
      </c>
      <c r="E57" s="278">
        <v>8797</v>
      </c>
      <c r="F57" s="451">
        <v>0</v>
      </c>
      <c r="G57" s="278">
        <v>417</v>
      </c>
      <c r="H57" s="278">
        <v>16211</v>
      </c>
      <c r="I57" s="278">
        <v>18599</v>
      </c>
      <c r="J57" s="278">
        <v>761</v>
      </c>
      <c r="K57" s="278">
        <v>29451</v>
      </c>
      <c r="L57" s="278">
        <v>24761</v>
      </c>
      <c r="M57" s="278">
        <v>4877</v>
      </c>
      <c r="N57" s="278">
        <v>789</v>
      </c>
      <c r="O57" s="278">
        <v>41103</v>
      </c>
      <c r="P57" s="278">
        <v>4321</v>
      </c>
      <c r="Q57" s="278">
        <v>488</v>
      </c>
      <c r="R57" s="278">
        <v>20515</v>
      </c>
      <c r="S57" s="492" t="s">
        <v>95</v>
      </c>
    </row>
    <row r="58" spans="1:19" x14ac:dyDescent="0.2">
      <c r="A58" s="398" t="s">
        <v>213</v>
      </c>
      <c r="B58" s="278"/>
      <c r="C58" s="278"/>
      <c r="D58" s="278"/>
      <c r="E58" s="278"/>
      <c r="F58" s="278"/>
      <c r="G58" s="278"/>
      <c r="H58" s="278"/>
      <c r="I58" s="278"/>
      <c r="J58" s="278"/>
      <c r="K58" s="278"/>
      <c r="L58" s="278"/>
      <c r="M58" s="278"/>
      <c r="N58" s="278"/>
      <c r="O58" s="278"/>
      <c r="P58" s="278"/>
      <c r="Q58" s="278"/>
      <c r="R58" s="278"/>
      <c r="S58" s="490" t="s">
        <v>213</v>
      </c>
    </row>
    <row r="59" spans="1:19" x14ac:dyDescent="0.2">
      <c r="A59" s="397" t="s">
        <v>225</v>
      </c>
      <c r="B59" s="278">
        <v>6124</v>
      </c>
      <c r="C59" s="278">
        <v>317</v>
      </c>
      <c r="D59" s="278">
        <v>9183</v>
      </c>
      <c r="E59" s="278">
        <v>1037</v>
      </c>
      <c r="F59" s="451">
        <v>0</v>
      </c>
      <c r="G59" s="278">
        <v>52</v>
      </c>
      <c r="H59" s="278">
        <v>2012</v>
      </c>
      <c r="I59" s="278">
        <v>2146</v>
      </c>
      <c r="J59" s="278">
        <v>87</v>
      </c>
      <c r="K59" s="278">
        <v>3169</v>
      </c>
      <c r="L59" s="278">
        <v>3393</v>
      </c>
      <c r="M59" s="278">
        <v>675</v>
      </c>
      <c r="N59" s="278">
        <v>109</v>
      </c>
      <c r="O59" s="278">
        <v>5880</v>
      </c>
      <c r="P59" s="278">
        <v>486</v>
      </c>
      <c r="Q59" s="278">
        <v>51</v>
      </c>
      <c r="R59" s="278">
        <v>1997</v>
      </c>
      <c r="S59" s="489" t="s">
        <v>225</v>
      </c>
    </row>
    <row r="60" spans="1:19" x14ac:dyDescent="0.2">
      <c r="A60" s="399" t="s">
        <v>241</v>
      </c>
      <c r="B60" s="278">
        <v>8713</v>
      </c>
      <c r="C60" s="278">
        <v>427</v>
      </c>
      <c r="D60" s="278">
        <v>12406</v>
      </c>
      <c r="E60" s="278">
        <v>2572</v>
      </c>
      <c r="F60" s="451">
        <v>0</v>
      </c>
      <c r="G60" s="278">
        <v>124</v>
      </c>
      <c r="H60" s="278">
        <v>4837</v>
      </c>
      <c r="I60" s="278">
        <v>4281</v>
      </c>
      <c r="J60" s="278">
        <v>170</v>
      </c>
      <c r="K60" s="278">
        <v>6326</v>
      </c>
      <c r="L60" s="278">
        <v>3959</v>
      </c>
      <c r="M60" s="278">
        <v>800</v>
      </c>
      <c r="N60" s="278">
        <v>127</v>
      </c>
      <c r="O60" s="278">
        <v>6809</v>
      </c>
      <c r="P60" s="278">
        <v>990</v>
      </c>
      <c r="Q60" s="278">
        <v>99</v>
      </c>
      <c r="R60" s="278">
        <v>4560</v>
      </c>
      <c r="S60" s="491" t="s">
        <v>241</v>
      </c>
    </row>
    <row r="61" spans="1:19" x14ac:dyDescent="0.2">
      <c r="A61" s="399" t="s">
        <v>240</v>
      </c>
      <c r="B61" s="278">
        <v>6034</v>
      </c>
      <c r="C61" s="278">
        <v>310</v>
      </c>
      <c r="D61" s="278">
        <v>9205</v>
      </c>
      <c r="E61" s="278">
        <v>1677</v>
      </c>
      <c r="F61" s="451">
        <v>0</v>
      </c>
      <c r="G61" s="278">
        <v>85</v>
      </c>
      <c r="H61" s="278">
        <v>3121</v>
      </c>
      <c r="I61" s="278">
        <v>3503</v>
      </c>
      <c r="J61" s="278">
        <v>142</v>
      </c>
      <c r="K61" s="278">
        <v>5304</v>
      </c>
      <c r="L61" s="278">
        <v>3387</v>
      </c>
      <c r="M61" s="278">
        <v>701</v>
      </c>
      <c r="N61" s="278">
        <v>108</v>
      </c>
      <c r="O61" s="278">
        <v>5613</v>
      </c>
      <c r="P61" s="278">
        <v>503</v>
      </c>
      <c r="Q61" s="278">
        <v>57</v>
      </c>
      <c r="R61" s="278">
        <v>2194</v>
      </c>
      <c r="S61" s="491" t="s">
        <v>240</v>
      </c>
    </row>
    <row r="62" spans="1:19" x14ac:dyDescent="0.2">
      <c r="A62" s="400" t="s">
        <v>227</v>
      </c>
      <c r="B62" s="278"/>
      <c r="C62" s="278"/>
      <c r="D62" s="472"/>
      <c r="E62" s="278"/>
      <c r="F62" s="278"/>
      <c r="G62" s="278"/>
      <c r="H62" s="278"/>
      <c r="I62" s="278"/>
      <c r="J62" s="278"/>
      <c r="K62" s="278"/>
      <c r="L62" s="278"/>
      <c r="M62" s="278"/>
      <c r="N62" s="278"/>
      <c r="O62" s="278"/>
      <c r="P62" s="278"/>
      <c r="Q62" s="278"/>
      <c r="R62" s="278"/>
      <c r="S62" s="492" t="s">
        <v>227</v>
      </c>
    </row>
    <row r="63" spans="1:19" ht="18.75" x14ac:dyDescent="0.2">
      <c r="A63" s="398" t="s">
        <v>226</v>
      </c>
      <c r="B63" s="278">
        <v>20871</v>
      </c>
      <c r="C63" s="278">
        <v>1054</v>
      </c>
      <c r="D63" s="278">
        <v>30794</v>
      </c>
      <c r="E63" s="278">
        <v>5286</v>
      </c>
      <c r="F63" s="451">
        <v>0</v>
      </c>
      <c r="G63" s="278">
        <v>261</v>
      </c>
      <c r="H63" s="278">
        <v>9969</v>
      </c>
      <c r="I63" s="278">
        <v>9930</v>
      </c>
      <c r="J63" s="278">
        <v>399</v>
      </c>
      <c r="K63" s="278">
        <v>14799</v>
      </c>
      <c r="L63" s="278">
        <v>10739</v>
      </c>
      <c r="M63" s="278">
        <v>2176</v>
      </c>
      <c r="N63" s="278">
        <v>344</v>
      </c>
      <c r="O63" s="278">
        <v>18302</v>
      </c>
      <c r="P63" s="278">
        <v>1979</v>
      </c>
      <c r="Q63" s="278">
        <v>207</v>
      </c>
      <c r="R63" s="278">
        <v>8750</v>
      </c>
      <c r="S63" s="490" t="s">
        <v>226</v>
      </c>
    </row>
    <row r="64" spans="1:19" x14ac:dyDescent="0.2">
      <c r="A64" s="398" t="s">
        <v>213</v>
      </c>
      <c r="B64" s="278"/>
      <c r="C64" s="278"/>
      <c r="D64" s="278"/>
      <c r="E64" s="278"/>
      <c r="F64" s="278"/>
      <c r="G64" s="278"/>
      <c r="H64" s="278"/>
      <c r="I64" s="278"/>
      <c r="J64" s="278"/>
      <c r="K64" s="278"/>
      <c r="L64" s="278"/>
      <c r="M64" s="278"/>
      <c r="N64" s="278"/>
      <c r="O64" s="278"/>
      <c r="P64" s="278"/>
      <c r="Q64" s="278"/>
      <c r="R64" s="278"/>
      <c r="S64" s="490" t="s">
        <v>213</v>
      </c>
    </row>
    <row r="65" spans="1:19" x14ac:dyDescent="0.2">
      <c r="A65" s="397" t="s">
        <v>228</v>
      </c>
      <c r="B65" s="278">
        <v>10889</v>
      </c>
      <c r="C65" s="278">
        <v>549</v>
      </c>
      <c r="D65" s="278">
        <v>16752</v>
      </c>
      <c r="E65" s="278">
        <v>4579</v>
      </c>
      <c r="F65" s="278">
        <v>135</v>
      </c>
      <c r="G65" s="278">
        <v>191</v>
      </c>
      <c r="H65" s="278">
        <v>8447</v>
      </c>
      <c r="I65" s="278">
        <v>4053</v>
      </c>
      <c r="J65" s="278">
        <v>171</v>
      </c>
      <c r="K65" s="278">
        <v>6288</v>
      </c>
      <c r="L65" s="278">
        <v>6827</v>
      </c>
      <c r="M65" s="278">
        <v>1293</v>
      </c>
      <c r="N65" s="278">
        <v>219</v>
      </c>
      <c r="O65" s="278">
        <v>11168</v>
      </c>
      <c r="P65" s="278">
        <v>855</v>
      </c>
      <c r="Q65" s="278">
        <v>97</v>
      </c>
      <c r="R65" s="278">
        <v>3863</v>
      </c>
      <c r="S65" s="489" t="s">
        <v>228</v>
      </c>
    </row>
    <row r="66" spans="1:19" x14ac:dyDescent="0.2">
      <c r="A66" s="399" t="s">
        <v>238</v>
      </c>
      <c r="B66" s="278">
        <v>8989</v>
      </c>
      <c r="C66" s="278">
        <v>436</v>
      </c>
      <c r="D66" s="278">
        <v>12212</v>
      </c>
      <c r="E66" s="278">
        <v>3926</v>
      </c>
      <c r="F66" s="451">
        <v>0</v>
      </c>
      <c r="G66" s="278">
        <v>176</v>
      </c>
      <c r="H66" s="278">
        <v>7135</v>
      </c>
      <c r="I66" s="278">
        <v>4164</v>
      </c>
      <c r="J66" s="278">
        <v>169</v>
      </c>
      <c r="K66" s="278">
        <v>6517</v>
      </c>
      <c r="L66" s="278">
        <v>5585</v>
      </c>
      <c r="M66" s="278">
        <v>1142</v>
      </c>
      <c r="N66" s="278">
        <v>177</v>
      </c>
      <c r="O66" s="278">
        <v>9385</v>
      </c>
      <c r="P66" s="278">
        <v>725</v>
      </c>
      <c r="Q66" s="278">
        <v>81</v>
      </c>
      <c r="R66" s="278">
        <v>3124</v>
      </c>
      <c r="S66" s="491" t="s">
        <v>238</v>
      </c>
    </row>
    <row r="67" spans="1:19" x14ac:dyDescent="0.2">
      <c r="A67" s="399" t="s">
        <v>239</v>
      </c>
      <c r="B67" s="278">
        <v>7739</v>
      </c>
      <c r="C67" s="278">
        <v>376</v>
      </c>
      <c r="D67" s="278">
        <v>10979</v>
      </c>
      <c r="E67" s="278">
        <v>2347</v>
      </c>
      <c r="F67" s="278">
        <v>66</v>
      </c>
      <c r="G67" s="278">
        <v>106</v>
      </c>
      <c r="H67" s="278">
        <v>4324</v>
      </c>
      <c r="I67" s="278">
        <v>4468</v>
      </c>
      <c r="J67" s="278">
        <v>192</v>
      </c>
      <c r="K67" s="278">
        <v>6878</v>
      </c>
      <c r="L67" s="278">
        <v>2514</v>
      </c>
      <c r="M67" s="278">
        <v>480</v>
      </c>
      <c r="N67" s="278">
        <v>80</v>
      </c>
      <c r="O67" s="278">
        <v>3964</v>
      </c>
      <c r="P67" s="278">
        <v>512</v>
      </c>
      <c r="Q67" s="278">
        <v>60</v>
      </c>
      <c r="R67" s="278">
        <v>2302</v>
      </c>
      <c r="S67" s="491" t="s">
        <v>239</v>
      </c>
    </row>
    <row r="68" spans="1:19" x14ac:dyDescent="0.2">
      <c r="A68" s="400" t="s">
        <v>96</v>
      </c>
      <c r="B68" s="278">
        <v>27617</v>
      </c>
      <c r="C68" s="278">
        <v>1361</v>
      </c>
      <c r="D68" s="278">
        <v>39943</v>
      </c>
      <c r="E68" s="278">
        <v>10852</v>
      </c>
      <c r="F68" s="278">
        <v>201</v>
      </c>
      <c r="G68" s="278">
        <v>473</v>
      </c>
      <c r="H68" s="278">
        <v>19906</v>
      </c>
      <c r="I68" s="278">
        <v>12685</v>
      </c>
      <c r="J68" s="278">
        <v>532</v>
      </c>
      <c r="K68" s="278">
        <v>19683</v>
      </c>
      <c r="L68" s="278">
        <v>14926</v>
      </c>
      <c r="M68" s="278">
        <v>2915</v>
      </c>
      <c r="N68" s="278">
        <v>476</v>
      </c>
      <c r="O68" s="278">
        <v>24517</v>
      </c>
      <c r="P68" s="278">
        <v>2092</v>
      </c>
      <c r="Q68" s="278">
        <v>238</v>
      </c>
      <c r="R68" s="278">
        <v>9290</v>
      </c>
      <c r="S68" s="492" t="s">
        <v>96</v>
      </c>
    </row>
    <row r="69" spans="1:19" x14ac:dyDescent="0.2">
      <c r="A69" s="401" t="s">
        <v>26</v>
      </c>
      <c r="B69" s="279">
        <v>92233</v>
      </c>
      <c r="C69" s="279">
        <v>4642</v>
      </c>
      <c r="D69" s="279">
        <v>135608</v>
      </c>
      <c r="E69" s="279">
        <v>24935</v>
      </c>
      <c r="F69" s="279">
        <v>201</v>
      </c>
      <c r="G69" s="279">
        <v>1151</v>
      </c>
      <c r="H69" s="279">
        <v>46086</v>
      </c>
      <c r="I69" s="279">
        <v>41214</v>
      </c>
      <c r="J69" s="279">
        <v>1692</v>
      </c>
      <c r="K69" s="279">
        <v>63933</v>
      </c>
      <c r="L69" s="279">
        <v>50426</v>
      </c>
      <c r="M69" s="279">
        <v>9968</v>
      </c>
      <c r="N69" s="279">
        <v>1609</v>
      </c>
      <c r="O69" s="279">
        <v>83921</v>
      </c>
      <c r="P69" s="279">
        <v>8392</v>
      </c>
      <c r="Q69" s="279">
        <v>933</v>
      </c>
      <c r="R69" s="279">
        <v>38554</v>
      </c>
      <c r="S69" s="493" t="s">
        <v>26</v>
      </c>
    </row>
    <row r="70" spans="1:19" x14ac:dyDescent="0.2">
      <c r="A70" s="398" t="s">
        <v>213</v>
      </c>
      <c r="B70" s="278"/>
      <c r="C70" s="278"/>
      <c r="D70" s="278"/>
      <c r="E70" s="278"/>
      <c r="F70" s="278"/>
      <c r="G70" s="278"/>
      <c r="H70" s="278"/>
      <c r="I70" s="278"/>
      <c r="J70" s="278"/>
      <c r="K70" s="278"/>
      <c r="L70" s="278"/>
      <c r="M70" s="278"/>
      <c r="N70" s="278"/>
      <c r="O70" s="278"/>
      <c r="P70" s="278"/>
      <c r="Q70" s="278"/>
      <c r="R70" s="278"/>
      <c r="S70" s="490" t="s">
        <v>213</v>
      </c>
    </row>
    <row r="71" spans="1:19" x14ac:dyDescent="0.2">
      <c r="A71" s="397" t="s">
        <v>229</v>
      </c>
      <c r="B71" s="278">
        <v>8714</v>
      </c>
      <c r="C71" s="278">
        <v>423</v>
      </c>
      <c r="D71" s="278">
        <v>12577</v>
      </c>
      <c r="E71" s="278">
        <v>5869</v>
      </c>
      <c r="F71" s="278">
        <v>62</v>
      </c>
      <c r="G71" s="278">
        <v>261</v>
      </c>
      <c r="H71" s="278">
        <v>10439</v>
      </c>
      <c r="I71" s="278">
        <v>3920</v>
      </c>
      <c r="J71" s="278">
        <v>156</v>
      </c>
      <c r="K71" s="278">
        <v>5914</v>
      </c>
      <c r="L71" s="278">
        <v>7175</v>
      </c>
      <c r="M71" s="278">
        <v>1511</v>
      </c>
      <c r="N71" s="278">
        <v>220</v>
      </c>
      <c r="O71" s="278">
        <v>11747</v>
      </c>
      <c r="P71" s="278">
        <v>960</v>
      </c>
      <c r="Q71" s="278">
        <v>103</v>
      </c>
      <c r="R71" s="278">
        <v>4240</v>
      </c>
      <c r="S71" s="489" t="s">
        <v>229</v>
      </c>
    </row>
    <row r="72" spans="1:19" x14ac:dyDescent="0.2">
      <c r="A72" s="399" t="s">
        <v>236</v>
      </c>
      <c r="B72" s="278">
        <v>7755</v>
      </c>
      <c r="C72" s="278">
        <v>392</v>
      </c>
      <c r="D72" s="278">
        <v>11576</v>
      </c>
      <c r="E72" s="278">
        <v>4188</v>
      </c>
      <c r="F72" s="278">
        <v>97</v>
      </c>
      <c r="G72" s="278">
        <v>182</v>
      </c>
      <c r="H72" s="278">
        <v>7919</v>
      </c>
      <c r="I72" s="278">
        <v>494</v>
      </c>
      <c r="J72" s="278">
        <v>20</v>
      </c>
      <c r="K72" s="278">
        <v>812</v>
      </c>
      <c r="L72" s="278">
        <v>6837</v>
      </c>
      <c r="M72" s="278">
        <v>1408</v>
      </c>
      <c r="N72" s="278">
        <v>211</v>
      </c>
      <c r="O72" s="278">
        <v>11107</v>
      </c>
      <c r="P72" s="278">
        <v>599</v>
      </c>
      <c r="Q72" s="278">
        <v>51</v>
      </c>
      <c r="R72" s="278">
        <v>2832</v>
      </c>
      <c r="S72" s="491" t="s">
        <v>236</v>
      </c>
    </row>
    <row r="73" spans="1:19" x14ac:dyDescent="0.2">
      <c r="A73" s="399" t="s">
        <v>237</v>
      </c>
      <c r="B73" s="278">
        <v>8112</v>
      </c>
      <c r="C73" s="278">
        <v>405</v>
      </c>
      <c r="D73" s="278">
        <v>11822</v>
      </c>
      <c r="E73" s="278">
        <v>1336</v>
      </c>
      <c r="F73" s="451">
        <v>0</v>
      </c>
      <c r="G73" s="278">
        <v>63</v>
      </c>
      <c r="H73" s="278">
        <v>2306</v>
      </c>
      <c r="I73" s="278">
        <v>4391</v>
      </c>
      <c r="J73" s="278">
        <v>184</v>
      </c>
      <c r="K73" s="278">
        <v>6925</v>
      </c>
      <c r="L73" s="278">
        <v>3556</v>
      </c>
      <c r="M73" s="278">
        <v>494</v>
      </c>
      <c r="N73" s="278">
        <v>129</v>
      </c>
      <c r="O73" s="278">
        <v>6025</v>
      </c>
      <c r="P73" s="278">
        <v>691</v>
      </c>
      <c r="Q73" s="278">
        <v>80</v>
      </c>
      <c r="R73" s="278">
        <v>3162</v>
      </c>
      <c r="S73" s="491" t="s">
        <v>237</v>
      </c>
    </row>
    <row r="74" spans="1:19" x14ac:dyDescent="0.2">
      <c r="A74" s="400" t="s">
        <v>97</v>
      </c>
      <c r="B74" s="278">
        <v>24581</v>
      </c>
      <c r="C74" s="278">
        <v>1220</v>
      </c>
      <c r="D74" s="278">
        <v>35974</v>
      </c>
      <c r="E74" s="278">
        <v>11393</v>
      </c>
      <c r="F74" s="278">
        <v>159</v>
      </c>
      <c r="G74" s="278">
        <v>506</v>
      </c>
      <c r="H74" s="278">
        <v>20664</v>
      </c>
      <c r="I74" s="278">
        <v>8805</v>
      </c>
      <c r="J74" s="278">
        <v>360</v>
      </c>
      <c r="K74" s="278">
        <v>13651</v>
      </c>
      <c r="L74" s="278">
        <v>17568</v>
      </c>
      <c r="M74" s="278">
        <v>3413</v>
      </c>
      <c r="N74" s="278">
        <v>560</v>
      </c>
      <c r="O74" s="278">
        <v>28879</v>
      </c>
      <c r="P74" s="278">
        <v>2250</v>
      </c>
      <c r="Q74" s="278">
        <v>234</v>
      </c>
      <c r="R74" s="278">
        <v>10234</v>
      </c>
      <c r="S74" s="492" t="s">
        <v>97</v>
      </c>
    </row>
    <row r="75" spans="1:19" x14ac:dyDescent="0.2">
      <c r="A75" s="400" t="s">
        <v>212</v>
      </c>
      <c r="B75" s="278"/>
      <c r="C75" s="278"/>
      <c r="D75" s="278"/>
      <c r="E75" s="278"/>
      <c r="F75" s="278"/>
      <c r="G75" s="278"/>
      <c r="H75" s="278"/>
      <c r="I75" s="278"/>
      <c r="J75" s="278"/>
      <c r="K75" s="278"/>
      <c r="L75" s="278"/>
      <c r="M75" s="278"/>
      <c r="N75" s="278"/>
      <c r="O75" s="278"/>
      <c r="P75" s="278"/>
      <c r="Q75" s="278"/>
      <c r="R75" s="278"/>
      <c r="S75" s="492" t="s">
        <v>212</v>
      </c>
    </row>
    <row r="76" spans="1:19" x14ac:dyDescent="0.2">
      <c r="A76" s="397" t="s">
        <v>230</v>
      </c>
      <c r="B76" s="278">
        <v>3993</v>
      </c>
      <c r="C76" s="278">
        <v>188</v>
      </c>
      <c r="D76" s="278">
        <v>5450</v>
      </c>
      <c r="E76" s="278">
        <v>1415</v>
      </c>
      <c r="F76" s="451">
        <v>0</v>
      </c>
      <c r="G76" s="278">
        <v>66</v>
      </c>
      <c r="H76" s="278">
        <v>2878</v>
      </c>
      <c r="I76" s="278">
        <v>1828</v>
      </c>
      <c r="J76" s="278">
        <v>69</v>
      </c>
      <c r="K76" s="278">
        <v>2806</v>
      </c>
      <c r="L76" s="278">
        <v>4694</v>
      </c>
      <c r="M76" s="278">
        <v>911</v>
      </c>
      <c r="N76" s="278">
        <v>149</v>
      </c>
      <c r="O76" s="278">
        <v>7816</v>
      </c>
      <c r="P76" s="278">
        <v>848</v>
      </c>
      <c r="Q76" s="278">
        <v>95</v>
      </c>
      <c r="R76" s="278">
        <v>5313</v>
      </c>
      <c r="S76" s="489" t="s">
        <v>230</v>
      </c>
    </row>
    <row r="77" spans="1:19" x14ac:dyDescent="0.2">
      <c r="A77" s="402" t="s">
        <v>213</v>
      </c>
      <c r="B77" s="278"/>
      <c r="C77" s="278"/>
      <c r="D77" s="278"/>
      <c r="E77" s="278"/>
      <c r="F77" s="278"/>
      <c r="G77" s="278"/>
      <c r="H77" s="278"/>
      <c r="I77" s="278"/>
      <c r="J77" s="278"/>
      <c r="K77" s="278"/>
      <c r="L77" s="278"/>
      <c r="M77" s="278"/>
      <c r="N77" s="278"/>
      <c r="O77" s="278"/>
      <c r="P77" s="278"/>
      <c r="Q77" s="278"/>
      <c r="R77" s="278"/>
      <c r="S77" s="494" t="s">
        <v>213</v>
      </c>
    </row>
    <row r="78" spans="1:19" x14ac:dyDescent="0.2">
      <c r="A78" s="397" t="s">
        <v>231</v>
      </c>
      <c r="B78" s="278">
        <v>7510</v>
      </c>
      <c r="C78" s="278">
        <v>375</v>
      </c>
      <c r="D78" s="278">
        <v>10370</v>
      </c>
      <c r="E78" s="278">
        <v>3512</v>
      </c>
      <c r="F78" s="451">
        <v>0</v>
      </c>
      <c r="G78" s="278">
        <v>167</v>
      </c>
      <c r="H78" s="278">
        <v>6362</v>
      </c>
      <c r="I78" s="278">
        <v>4180</v>
      </c>
      <c r="J78" s="278">
        <v>169</v>
      </c>
      <c r="K78" s="278">
        <v>6295</v>
      </c>
      <c r="L78" s="278">
        <v>2894</v>
      </c>
      <c r="M78" s="278">
        <v>517</v>
      </c>
      <c r="N78" s="278">
        <v>96</v>
      </c>
      <c r="O78" s="278">
        <v>4712</v>
      </c>
      <c r="P78" s="278">
        <v>511</v>
      </c>
      <c r="Q78" s="278">
        <v>74</v>
      </c>
      <c r="R78" s="278">
        <v>2742</v>
      </c>
      <c r="S78" s="489" t="s">
        <v>231</v>
      </c>
    </row>
    <row r="79" spans="1:19" x14ac:dyDescent="0.2">
      <c r="A79" s="399" t="s">
        <v>235</v>
      </c>
      <c r="B79" s="278">
        <v>7891</v>
      </c>
      <c r="C79" s="278">
        <v>381</v>
      </c>
      <c r="D79" s="278">
        <v>11236</v>
      </c>
      <c r="E79" s="278">
        <v>3600</v>
      </c>
      <c r="F79" s="451">
        <v>0</v>
      </c>
      <c r="G79" s="278">
        <v>172</v>
      </c>
      <c r="H79" s="278">
        <v>6742</v>
      </c>
      <c r="I79" s="278">
        <v>4792</v>
      </c>
      <c r="J79" s="278">
        <v>190</v>
      </c>
      <c r="K79" s="278">
        <v>7139</v>
      </c>
      <c r="L79" s="278">
        <v>4187</v>
      </c>
      <c r="M79" s="278">
        <v>719</v>
      </c>
      <c r="N79" s="278">
        <v>137</v>
      </c>
      <c r="O79" s="278">
        <v>6888</v>
      </c>
      <c r="P79" s="278">
        <v>603</v>
      </c>
      <c r="Q79" s="278">
        <v>68</v>
      </c>
      <c r="R79" s="278">
        <v>2608</v>
      </c>
      <c r="S79" s="491" t="s">
        <v>235</v>
      </c>
    </row>
    <row r="80" spans="1:19" x14ac:dyDescent="0.2">
      <c r="A80" s="400" t="s">
        <v>383</v>
      </c>
      <c r="B80" s="278">
        <v>19394</v>
      </c>
      <c r="C80" s="278">
        <v>944</v>
      </c>
      <c r="D80" s="278">
        <v>27055</v>
      </c>
      <c r="E80" s="278">
        <v>8527</v>
      </c>
      <c r="F80" s="451">
        <v>0</v>
      </c>
      <c r="G80" s="278">
        <v>405</v>
      </c>
      <c r="H80" s="278">
        <v>15981</v>
      </c>
      <c r="I80" s="278">
        <v>10800</v>
      </c>
      <c r="J80" s="278">
        <v>428</v>
      </c>
      <c r="K80" s="278">
        <v>16239</v>
      </c>
      <c r="L80" s="278">
        <v>11775</v>
      </c>
      <c r="M80" s="278">
        <v>2147</v>
      </c>
      <c r="N80" s="278">
        <v>382</v>
      </c>
      <c r="O80" s="278">
        <v>19416</v>
      </c>
      <c r="P80" s="278">
        <v>1962</v>
      </c>
      <c r="Q80" s="278">
        <v>237</v>
      </c>
      <c r="R80" s="278">
        <v>10664</v>
      </c>
      <c r="S80" s="492" t="s">
        <v>383</v>
      </c>
    </row>
    <row r="81" spans="1:19" x14ac:dyDescent="0.2">
      <c r="A81" s="398" t="s">
        <v>213</v>
      </c>
      <c r="B81" s="278"/>
      <c r="C81" s="278"/>
      <c r="D81" s="278"/>
      <c r="E81" s="278"/>
      <c r="F81" s="278"/>
      <c r="G81" s="278"/>
      <c r="H81" s="278"/>
      <c r="I81" s="278"/>
      <c r="J81" s="278"/>
      <c r="K81" s="278"/>
      <c r="L81" s="278"/>
      <c r="M81" s="278"/>
      <c r="N81" s="278"/>
      <c r="O81" s="278"/>
      <c r="P81" s="278"/>
      <c r="Q81" s="278"/>
      <c r="R81" s="278"/>
      <c r="S81" s="490" t="s">
        <v>213</v>
      </c>
    </row>
    <row r="82" spans="1:19" x14ac:dyDescent="0.2">
      <c r="A82" s="397" t="s">
        <v>232</v>
      </c>
      <c r="B82" s="278">
        <v>7078</v>
      </c>
      <c r="C82" s="278">
        <v>353</v>
      </c>
      <c r="D82" s="278">
        <v>10435</v>
      </c>
      <c r="E82" s="278">
        <v>3176</v>
      </c>
      <c r="F82" s="278">
        <v>78</v>
      </c>
      <c r="G82" s="278">
        <v>139</v>
      </c>
      <c r="H82" s="278">
        <v>5878</v>
      </c>
      <c r="I82" s="278">
        <v>3145</v>
      </c>
      <c r="J82" s="278">
        <v>128</v>
      </c>
      <c r="K82" s="278">
        <v>5083</v>
      </c>
      <c r="L82" s="278">
        <v>4754</v>
      </c>
      <c r="M82" s="278">
        <v>832</v>
      </c>
      <c r="N82" s="278">
        <v>151</v>
      </c>
      <c r="O82" s="278">
        <v>7487</v>
      </c>
      <c r="P82" s="278">
        <v>587</v>
      </c>
      <c r="Q82" s="278">
        <v>73</v>
      </c>
      <c r="R82" s="278">
        <v>2655</v>
      </c>
      <c r="S82" s="489" t="s">
        <v>232</v>
      </c>
    </row>
    <row r="83" spans="1:19" x14ac:dyDescent="0.2">
      <c r="A83" s="399" t="s">
        <v>233</v>
      </c>
      <c r="B83" s="278">
        <v>10789</v>
      </c>
      <c r="C83" s="278">
        <v>551</v>
      </c>
      <c r="D83" s="278">
        <v>16748</v>
      </c>
      <c r="E83" s="278">
        <v>3969</v>
      </c>
      <c r="F83" s="451">
        <v>0</v>
      </c>
      <c r="G83" s="278">
        <v>193</v>
      </c>
      <c r="H83" s="278">
        <v>7262</v>
      </c>
      <c r="I83" s="278">
        <v>5734</v>
      </c>
      <c r="J83" s="278">
        <v>230</v>
      </c>
      <c r="K83" s="278">
        <v>9252</v>
      </c>
      <c r="L83" s="278">
        <v>5641</v>
      </c>
      <c r="M83" s="278">
        <v>1047</v>
      </c>
      <c r="N83" s="278">
        <v>190</v>
      </c>
      <c r="O83" s="278">
        <v>9646</v>
      </c>
      <c r="P83" s="278">
        <v>872</v>
      </c>
      <c r="Q83" s="278">
        <v>92</v>
      </c>
      <c r="R83" s="278">
        <v>3974</v>
      </c>
      <c r="S83" s="491" t="s">
        <v>233</v>
      </c>
    </row>
    <row r="84" spans="1:19" x14ac:dyDescent="0.2">
      <c r="A84" s="399" t="s">
        <v>234</v>
      </c>
      <c r="B84" s="278">
        <v>5362</v>
      </c>
      <c r="C84" s="278">
        <v>270</v>
      </c>
      <c r="D84" s="278">
        <v>8085</v>
      </c>
      <c r="E84" s="278">
        <v>1285</v>
      </c>
      <c r="F84" s="451">
        <v>0</v>
      </c>
      <c r="G84" s="278">
        <v>63</v>
      </c>
      <c r="H84" s="278">
        <v>2356</v>
      </c>
      <c r="I84" s="278">
        <v>2271</v>
      </c>
      <c r="J84" s="278">
        <v>96</v>
      </c>
      <c r="K84" s="278">
        <v>3648</v>
      </c>
      <c r="L84" s="278">
        <v>2476</v>
      </c>
      <c r="M84" s="278">
        <v>483</v>
      </c>
      <c r="N84" s="278">
        <v>83</v>
      </c>
      <c r="O84" s="278">
        <v>4528</v>
      </c>
      <c r="P84" s="278">
        <v>505</v>
      </c>
      <c r="Q84" s="278">
        <v>59</v>
      </c>
      <c r="R84" s="278">
        <v>2468</v>
      </c>
      <c r="S84" s="491" t="s">
        <v>234</v>
      </c>
    </row>
    <row r="85" spans="1:19" x14ac:dyDescent="0.2">
      <c r="A85" s="400" t="s">
        <v>98</v>
      </c>
      <c r="B85" s="278">
        <v>23229</v>
      </c>
      <c r="C85" s="278">
        <v>1174</v>
      </c>
      <c r="D85" s="278">
        <v>35268</v>
      </c>
      <c r="E85" s="278">
        <v>8430</v>
      </c>
      <c r="F85" s="278">
        <v>78</v>
      </c>
      <c r="G85" s="278">
        <v>395</v>
      </c>
      <c r="H85" s="278">
        <v>15497</v>
      </c>
      <c r="I85" s="278">
        <v>11150</v>
      </c>
      <c r="J85" s="278">
        <v>454</v>
      </c>
      <c r="K85" s="278">
        <v>17983</v>
      </c>
      <c r="L85" s="278">
        <v>12871</v>
      </c>
      <c r="M85" s="278">
        <v>2362</v>
      </c>
      <c r="N85" s="278">
        <v>424</v>
      </c>
      <c r="O85" s="278">
        <v>21660</v>
      </c>
      <c r="P85" s="278">
        <v>1964</v>
      </c>
      <c r="Q85" s="278">
        <v>224</v>
      </c>
      <c r="R85" s="278">
        <v>9096</v>
      </c>
      <c r="S85" s="492" t="s">
        <v>98</v>
      </c>
    </row>
    <row r="86" spans="1:19" x14ac:dyDescent="0.2">
      <c r="A86" s="401" t="s">
        <v>27</v>
      </c>
      <c r="B86" s="279">
        <v>67204</v>
      </c>
      <c r="C86" s="279">
        <v>3338</v>
      </c>
      <c r="D86" s="279">
        <v>98297</v>
      </c>
      <c r="E86" s="279">
        <v>28350</v>
      </c>
      <c r="F86" s="279">
        <v>237</v>
      </c>
      <c r="G86" s="279">
        <v>1306</v>
      </c>
      <c r="H86" s="279">
        <v>52142</v>
      </c>
      <c r="I86" s="279">
        <v>30755</v>
      </c>
      <c r="J86" s="279">
        <v>1242</v>
      </c>
      <c r="K86" s="279">
        <v>47874</v>
      </c>
      <c r="L86" s="279">
        <v>42214</v>
      </c>
      <c r="M86" s="279">
        <v>7922</v>
      </c>
      <c r="N86" s="279">
        <v>1366</v>
      </c>
      <c r="O86" s="279">
        <v>69956</v>
      </c>
      <c r="P86" s="279">
        <v>6176</v>
      </c>
      <c r="Q86" s="279">
        <v>695</v>
      </c>
      <c r="R86" s="279">
        <v>29993</v>
      </c>
      <c r="S86" s="493" t="s">
        <v>27</v>
      </c>
    </row>
    <row r="87" spans="1:19" ht="15" customHeight="1" x14ac:dyDescent="0.2">
      <c r="A87" s="401" t="s">
        <v>28</v>
      </c>
      <c r="B87" s="279">
        <v>399117</v>
      </c>
      <c r="C87" s="279">
        <v>19817</v>
      </c>
      <c r="D87" s="279">
        <v>580036</v>
      </c>
      <c r="E87" s="279">
        <v>146232</v>
      </c>
      <c r="F87" s="279">
        <v>793</v>
      </c>
      <c r="G87" s="279">
        <v>6810</v>
      </c>
      <c r="H87" s="279">
        <v>265126</v>
      </c>
      <c r="I87" s="279">
        <v>196780</v>
      </c>
      <c r="J87" s="279">
        <v>7972</v>
      </c>
      <c r="K87" s="279">
        <v>306183</v>
      </c>
      <c r="L87" s="279">
        <v>260037</v>
      </c>
      <c r="M87" s="279">
        <v>50779</v>
      </c>
      <c r="N87" s="279">
        <v>8245</v>
      </c>
      <c r="O87" s="279">
        <v>427346</v>
      </c>
      <c r="P87" s="279">
        <v>40294</v>
      </c>
      <c r="Q87" s="279">
        <v>4455</v>
      </c>
      <c r="R87" s="279">
        <v>188402</v>
      </c>
      <c r="S87" s="493" t="s">
        <v>28</v>
      </c>
    </row>
    <row r="88" spans="1:19" ht="29.25" customHeight="1" x14ac:dyDescent="0.2">
      <c r="A88" s="626" t="s">
        <v>341</v>
      </c>
      <c r="B88" s="626"/>
      <c r="C88" s="626"/>
      <c r="D88" s="626"/>
      <c r="E88" s="626"/>
      <c r="F88" s="626"/>
      <c r="G88" s="626"/>
      <c r="H88" s="626"/>
      <c r="I88" s="626"/>
      <c r="J88" s="626"/>
      <c r="K88" s="626"/>
      <c r="S88" s="26"/>
    </row>
    <row r="89" spans="1:19" x14ac:dyDescent="0.2">
      <c r="A89" s="521" t="s">
        <v>419</v>
      </c>
      <c r="B89" s="521"/>
      <c r="C89" s="521"/>
      <c r="D89" s="521"/>
      <c r="E89" s="521"/>
      <c r="F89" s="521"/>
      <c r="G89" s="521"/>
      <c r="H89" s="521"/>
      <c r="I89" s="521"/>
      <c r="J89" s="521"/>
      <c r="K89" s="521"/>
      <c r="S89" s="26"/>
    </row>
    <row r="90" spans="1:19" x14ac:dyDescent="0.2">
      <c r="S90" s="26"/>
    </row>
    <row r="91" spans="1:19" x14ac:dyDescent="0.2">
      <c r="S91" s="26"/>
    </row>
    <row r="92" spans="1:19" x14ac:dyDescent="0.2">
      <c r="S92" s="26"/>
    </row>
    <row r="93" spans="1:19" x14ac:dyDescent="0.2">
      <c r="S93" s="26"/>
    </row>
    <row r="94" spans="1:19" x14ac:dyDescent="0.2">
      <c r="S94" s="26"/>
    </row>
    <row r="95" spans="1:19" x14ac:dyDescent="0.2">
      <c r="S95" s="26"/>
    </row>
    <row r="96" spans="1:19" x14ac:dyDescent="0.2">
      <c r="S96" s="26"/>
    </row>
    <row r="97" spans="19:19" x14ac:dyDescent="0.2">
      <c r="S97" s="26"/>
    </row>
    <row r="98" spans="19:19" x14ac:dyDescent="0.2">
      <c r="S98" s="26"/>
    </row>
    <row r="99" spans="19:19" x14ac:dyDescent="0.2">
      <c r="S99" s="26"/>
    </row>
    <row r="100" spans="19:19" x14ac:dyDescent="0.2">
      <c r="S100" s="26"/>
    </row>
    <row r="101" spans="19:19" x14ac:dyDescent="0.2">
      <c r="S101" s="26"/>
    </row>
  </sheetData>
  <mergeCells count="24">
    <mergeCell ref="S4:S6"/>
    <mergeCell ref="A88:K88"/>
    <mergeCell ref="A89:K89"/>
    <mergeCell ref="L4:O4"/>
    <mergeCell ref="P4:R4"/>
    <mergeCell ref="L5:M5"/>
    <mergeCell ref="N5:N6"/>
    <mergeCell ref="O5:O6"/>
    <mergeCell ref="P5:P6"/>
    <mergeCell ref="Q5:Q6"/>
    <mergeCell ref="R5:R6"/>
    <mergeCell ref="H5:H6"/>
    <mergeCell ref="B4:D4"/>
    <mergeCell ref="I4:K4"/>
    <mergeCell ref="K5:K6"/>
    <mergeCell ref="A4:A6"/>
    <mergeCell ref="E4:H4"/>
    <mergeCell ref="E5:F5"/>
    <mergeCell ref="G5:G6"/>
    <mergeCell ref="J5:J6"/>
    <mergeCell ref="B5:B6"/>
    <mergeCell ref="C5:C6"/>
    <mergeCell ref="D5:D6"/>
    <mergeCell ref="I5:I6"/>
  </mergeCells>
  <phoneticPr fontId="3" type="noConversion"/>
  <conditionalFormatting sqref="B8:C8 B10:B15 C18:C23 B19:B23 C32:C35 B33:B35 B36:C50">
    <cfRule type="cellIs" dxfId="139" priority="91" stopIfTrue="1" operator="equal">
      <formula>"."</formula>
    </cfRule>
    <cfRule type="cellIs" dxfId="138" priority="92" stopIfTrue="1" operator="equal">
      <formula>"..."</formula>
    </cfRule>
  </conditionalFormatting>
  <conditionalFormatting sqref="B58:C62">
    <cfRule type="cellIs" dxfId="137" priority="15" stopIfTrue="1" operator="equal">
      <formula>"."</formula>
    </cfRule>
    <cfRule type="cellIs" dxfId="136" priority="16" stopIfTrue="1" operator="equal">
      <formula>"..."</formula>
    </cfRule>
  </conditionalFormatting>
  <conditionalFormatting sqref="B52:J57">
    <cfRule type="cellIs" dxfId="135" priority="3" stopIfTrue="1" operator="equal">
      <formula>"."</formula>
    </cfRule>
    <cfRule type="cellIs" dxfId="134" priority="4" stopIfTrue="1" operator="equal">
      <formula>"..."</formula>
    </cfRule>
  </conditionalFormatting>
  <conditionalFormatting sqref="B63:J87">
    <cfRule type="cellIs" dxfId="133" priority="5" stopIfTrue="1" operator="equal">
      <formula>"."</formula>
    </cfRule>
    <cfRule type="cellIs" dxfId="132" priority="6" stopIfTrue="1" operator="equal">
      <formula>"..."</formula>
    </cfRule>
  </conditionalFormatting>
  <conditionalFormatting sqref="C9:C15 B16:C17 B24:C31">
    <cfRule type="cellIs" dxfId="131" priority="89" stopIfTrue="1" operator="equal">
      <formula>"."</formula>
    </cfRule>
    <cfRule type="cellIs" dxfId="130" priority="90" stopIfTrue="1" operator="equal">
      <formula>"..."</formula>
    </cfRule>
  </conditionalFormatting>
  <conditionalFormatting sqref="D58:D61">
    <cfRule type="cellIs" dxfId="129" priority="13" stopIfTrue="1" operator="equal">
      <formula>"."</formula>
    </cfRule>
    <cfRule type="cellIs" dxfId="128" priority="14" stopIfTrue="1" operator="equal">
      <formula>"..."</formula>
    </cfRule>
  </conditionalFormatting>
  <conditionalFormatting sqref="E8 G8 E12 G12 E9:G9 E10 G10 E11:G11 E49 G49 E50:G50">
    <cfRule type="cellIs" dxfId="127" priority="87" stopIfTrue="1" operator="equal">
      <formula>"."</formula>
    </cfRule>
  </conditionalFormatting>
  <conditionalFormatting sqref="E8 G8 E12:E14 G12:G14 E15:G16 E17 G17:G22 E19:E22 E23:G24 E25:E27 G25:G27 E28:G29 E31:G32 E33:E34 G33:G34 E37:E38 G37:G38 E39:G39 E40:E42 G40:G42">
    <cfRule type="cellIs" dxfId="126" priority="84" stopIfTrue="1" operator="equal">
      <formula>"..."</formula>
    </cfRule>
  </conditionalFormatting>
  <conditionalFormatting sqref="E8 G8 E9:G9 E10 G10 E11:G11 E12 G12 E49 G49 E50:G50">
    <cfRule type="cellIs" dxfId="125" priority="88" stopIfTrue="1" operator="equal">
      <formula>"..."</formula>
    </cfRule>
  </conditionalFormatting>
  <conditionalFormatting sqref="E12:E14 G12:G14 G17:G22 E19:E22 E25:E27 G25:G27 E28:G29 E15:G16 E17 E31:G32 E33:E34 G33:G34 E37:E38 G37:G38 E39:G39 E40:E42 G40:G42 E8 G8 E23:G24">
    <cfRule type="cellIs" dxfId="124" priority="83" stopIfTrue="1" operator="equal">
      <formula>"."</formula>
    </cfRule>
  </conditionalFormatting>
  <conditionalFormatting sqref="E14 G14:H14 E20:E22 G20:H22 E26 G26:H26 E29:H29">
    <cfRule type="cellIs" dxfId="123" priority="79" stopIfTrue="1" operator="equal">
      <formula>"."</formula>
    </cfRule>
    <cfRule type="cellIs" dxfId="122" priority="80" stopIfTrue="1" operator="equal">
      <formula>"..."</formula>
    </cfRule>
  </conditionalFormatting>
  <conditionalFormatting sqref="E52 G52:H52 E53:H53 E54:E56 G54:H56 E58:H58 E59:E61 G59:H61 G62 E64:H65 E66 G66:H66 E67:H67 E70:H72 E73 G73:H73 E75:H75 E76 G76:H76 E77:H77 E78:E79 G78:H79 E81:H82 E83:E84 G83:H84">
    <cfRule type="cellIs" dxfId="121" priority="10" stopIfTrue="1" operator="equal">
      <formula>"..."</formula>
    </cfRule>
  </conditionalFormatting>
  <conditionalFormatting sqref="E9:G11">
    <cfRule type="cellIs" dxfId="120" priority="69" stopIfTrue="1" operator="equal">
      <formula>"."</formula>
    </cfRule>
    <cfRule type="cellIs" dxfId="119" priority="70" stopIfTrue="1" operator="equal">
      <formula>"..."</formula>
    </cfRule>
  </conditionalFormatting>
  <conditionalFormatting sqref="E30:G40">
    <cfRule type="cellIs" dxfId="118" priority="31" stopIfTrue="1" operator="equal">
      <formula>"."</formula>
    </cfRule>
    <cfRule type="cellIs" dxfId="117" priority="32" stopIfTrue="1" operator="equal">
      <formula>"..."</formula>
    </cfRule>
  </conditionalFormatting>
  <conditionalFormatting sqref="E43:G43">
    <cfRule type="cellIs" dxfId="116" priority="85" stopIfTrue="1" operator="equal">
      <formula>"."</formula>
    </cfRule>
    <cfRule type="cellIs" dxfId="115" priority="86" stopIfTrue="1" operator="equal">
      <formula>"..."</formula>
    </cfRule>
  </conditionalFormatting>
  <conditionalFormatting sqref="E16:H18">
    <cfRule type="cellIs" dxfId="114" priority="61" stopIfTrue="1" operator="equal">
      <formula>"."</formula>
    </cfRule>
    <cfRule type="cellIs" dxfId="113" priority="62" stopIfTrue="1" operator="equal">
      <formula>"..."</formula>
    </cfRule>
  </conditionalFormatting>
  <conditionalFormatting sqref="E58:H58 E59:E61 G59:H61 G62 E64:H65 E66 G66:H66 E67:H67 E70:H72 E73 G73:H73 E75:H75 E76 G76:H76 E77:H77 E78:E79 G78:H79 E81:H82 E83:E84 G83:H84 E52 G52:H52 E53:H53 E54:E56 G54:H56">
    <cfRule type="cellIs" dxfId="112" priority="9" stopIfTrue="1" operator="equal">
      <formula>"."</formula>
    </cfRule>
  </conditionalFormatting>
  <conditionalFormatting sqref="E58:J62">
    <cfRule type="cellIs" dxfId="111" priority="7" stopIfTrue="1" operator="equal">
      <formula>"."</formula>
    </cfRule>
    <cfRule type="cellIs" dxfId="110" priority="8" stopIfTrue="1" operator="equal">
      <formula>"..."</formula>
    </cfRule>
  </conditionalFormatting>
  <conditionalFormatting sqref="F12:F14">
    <cfRule type="cellIs" dxfId="109" priority="63" stopIfTrue="1" operator="equal">
      <formula>"."</formula>
    </cfRule>
    <cfRule type="cellIs" dxfId="108" priority="64" stopIfTrue="1" operator="equal">
      <formula>"..."</formula>
    </cfRule>
  </conditionalFormatting>
  <conditionalFormatting sqref="F19:F22">
    <cfRule type="cellIs" dxfId="107" priority="53" stopIfTrue="1" operator="equal">
      <formula>"."</formula>
    </cfRule>
    <cfRule type="cellIs" dxfId="106" priority="54" stopIfTrue="1" operator="equal">
      <formula>"..."</formula>
    </cfRule>
  </conditionalFormatting>
  <conditionalFormatting sqref="F25:F27">
    <cfRule type="cellIs" dxfId="105" priority="47" stopIfTrue="1" operator="equal">
      <formula>"."</formula>
    </cfRule>
    <cfRule type="cellIs" dxfId="104" priority="48" stopIfTrue="1" operator="equal">
      <formula>"..."</formula>
    </cfRule>
  </conditionalFormatting>
  <conditionalFormatting sqref="F41:F42">
    <cfRule type="cellIs" dxfId="103" priority="29" stopIfTrue="1" operator="equal">
      <formula>"."</formula>
    </cfRule>
    <cfRule type="cellIs" dxfId="102" priority="30" stopIfTrue="1" operator="equal">
      <formula>"..."</formula>
    </cfRule>
  </conditionalFormatting>
  <conditionalFormatting sqref="F44">
    <cfRule type="cellIs" dxfId="101" priority="27" stopIfTrue="1" operator="equal">
      <formula>"."</formula>
    </cfRule>
    <cfRule type="cellIs" dxfId="100" priority="28" stopIfTrue="1" operator="equal">
      <formula>"..."</formula>
    </cfRule>
  </conditionalFormatting>
  <conditionalFormatting sqref="F46:F49">
    <cfRule type="cellIs" dxfId="99" priority="19" stopIfTrue="1" operator="equal">
      <formula>"."</formula>
    </cfRule>
    <cfRule type="cellIs" dxfId="98" priority="20" stopIfTrue="1" operator="equal">
      <formula>"..."</formula>
    </cfRule>
  </conditionalFormatting>
  <conditionalFormatting sqref="H8:H12 H37:H40">
    <cfRule type="cellIs" dxfId="97" priority="97" stopIfTrue="1" operator="equal">
      <formula>"."</formula>
    </cfRule>
    <cfRule type="cellIs" dxfId="96" priority="98" stopIfTrue="1" operator="equal">
      <formula>"..."</formula>
    </cfRule>
  </conditionalFormatting>
  <conditionalFormatting sqref="H8:H17 D8:D50 H19:H29 H31:H43">
    <cfRule type="cellIs" dxfId="95" priority="102" stopIfTrue="1" operator="equal">
      <formula>"..."</formula>
    </cfRule>
  </conditionalFormatting>
  <conditionalFormatting sqref="H8:H17 H31:H43 H19:H29 D8:D50">
    <cfRule type="cellIs" dxfId="94" priority="101" stopIfTrue="1" operator="equal">
      <formula>"."</formula>
    </cfRule>
  </conditionalFormatting>
  <conditionalFormatting sqref="H30:H34">
    <cfRule type="cellIs" dxfId="93" priority="39" stopIfTrue="1" operator="equal">
      <formula>"."</formula>
    </cfRule>
    <cfRule type="cellIs" dxfId="92" priority="40" stopIfTrue="1" operator="equal">
      <formula>"..."</formula>
    </cfRule>
  </conditionalFormatting>
  <conditionalFormatting sqref="H49:H50">
    <cfRule type="cellIs" dxfId="91" priority="109" stopIfTrue="1" operator="equal">
      <formula>"."</formula>
    </cfRule>
    <cfRule type="cellIs" dxfId="90" priority="110" stopIfTrue="1" operator="equal">
      <formula>"..."</formula>
    </cfRule>
  </conditionalFormatting>
  <conditionalFormatting sqref="I8:K50">
    <cfRule type="cellIs" dxfId="89" priority="71" stopIfTrue="1" operator="equal">
      <formula>"."</formula>
    </cfRule>
    <cfRule type="cellIs" dxfId="88" priority="72" stopIfTrue="1" operator="equal">
      <formula>"..."</formula>
    </cfRule>
  </conditionalFormatting>
  <conditionalFormatting sqref="K52:R87">
    <cfRule type="cellIs" dxfId="87" priority="1" stopIfTrue="1" operator="equal">
      <formula>"."</formula>
    </cfRule>
    <cfRule type="cellIs" dxfId="86" priority="2" stopIfTrue="1" operator="equal">
      <formula>"..."</formula>
    </cfRule>
  </conditionalFormatting>
  <conditionalFormatting sqref="L7:R50">
    <cfRule type="cellIs" dxfId="85" priority="17" stopIfTrue="1" operator="equal">
      <formula>"."</formula>
    </cfRule>
    <cfRule type="cellIs" dxfId="84" priority="18" stopIfTrue="1" operator="equal">
      <formula>"..."</formula>
    </cfRule>
  </conditionalFormatting>
  <hyperlinks>
    <hyperlink ref="A1" location="Inhalt!A1" display="Inhalt" xr:uid="{76B7FC6B-D7CD-4310-9765-E28E0068B03D}"/>
  </hyperlinks>
  <pageMargins left="0.59055118110236227" right="0.59055118110236227" top="0.43307086614173229" bottom="0.82677165354330717" header="0.31496062992125984" footer="0.55118110236220474"/>
  <pageSetup paperSize="9" firstPageNumber="10" fitToHeight="2" pageOrder="overThenDown" orientation="portrait" r:id="rId1"/>
  <headerFooter alignWithMargins="0">
    <oddFooter>&amp;C&amp;"BaWue Sans,Standard"&amp;7&amp;P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88"/>
  <sheetViews>
    <sheetView zoomScaleNormal="100" workbookViewId="0">
      <pane ySplit="6" topLeftCell="A64" activePane="bottomLeft" state="frozen"/>
      <selection activeCell="N16" sqref="N16"/>
      <selection pane="bottomLeft" activeCell="B1" sqref="B1"/>
    </sheetView>
  </sheetViews>
  <sheetFormatPr baseColWidth="10" defaultColWidth="14.6640625" defaultRowHeight="11.25" x14ac:dyDescent="0.2"/>
  <cols>
    <col min="1" max="1" width="26.83203125" style="17" customWidth="1"/>
    <col min="2" max="2" width="13.5" style="17" customWidth="1"/>
    <col min="3" max="3" width="7.1640625" style="17" customWidth="1"/>
    <col min="4" max="4" width="6.83203125" style="172" customWidth="1"/>
    <col min="5" max="5" width="7.83203125" style="95" customWidth="1"/>
    <col min="6" max="6" width="7.5" style="172" customWidth="1"/>
    <col min="7" max="7" width="7.83203125" style="95" customWidth="1"/>
    <col min="8" max="8" width="7.5" style="172" customWidth="1"/>
    <col min="9" max="9" width="7.83203125" style="95" customWidth="1"/>
    <col min="10" max="10" width="7.1640625" style="172" customWidth="1"/>
    <col min="11" max="11" width="7.33203125" style="95" customWidth="1"/>
    <col min="12" max="12" width="6.83203125" style="172" customWidth="1"/>
    <col min="13" max="16384" width="14.6640625" style="17"/>
  </cols>
  <sheetData>
    <row r="1" spans="1:13" s="319" customFormat="1" ht="15.75" x14ac:dyDescent="0.3">
      <c r="A1" s="318" t="s">
        <v>455</v>
      </c>
    </row>
    <row r="2" spans="1:13" s="297" customFormat="1" ht="16.5" customHeight="1" x14ac:dyDescent="0.2">
      <c r="A2" s="352" t="s">
        <v>258</v>
      </c>
      <c r="D2" s="353"/>
      <c r="E2" s="354"/>
      <c r="F2" s="353"/>
      <c r="G2" s="354"/>
      <c r="H2" s="353"/>
      <c r="I2" s="354"/>
      <c r="J2" s="353"/>
      <c r="K2" s="354"/>
      <c r="L2" s="353"/>
    </row>
    <row r="3" spans="1:13" ht="14.85" customHeight="1" x14ac:dyDescent="0.2">
      <c r="A3" s="163" t="s">
        <v>448</v>
      </c>
      <c r="B3" s="96"/>
      <c r="C3" s="96"/>
      <c r="D3" s="173"/>
      <c r="E3" s="97"/>
      <c r="F3" s="173"/>
      <c r="G3" s="97"/>
      <c r="H3" s="173"/>
      <c r="I3" s="97"/>
      <c r="J3" s="173"/>
      <c r="K3" s="97"/>
      <c r="L3" s="173"/>
    </row>
    <row r="4" spans="1:13" s="206" customFormat="1" ht="21.2" customHeight="1" x14ac:dyDescent="0.15">
      <c r="A4" s="641" t="s">
        <v>89</v>
      </c>
      <c r="B4" s="644" t="s">
        <v>435</v>
      </c>
      <c r="C4" s="646" t="s">
        <v>100</v>
      </c>
      <c r="D4" s="646"/>
      <c r="E4" s="647"/>
      <c r="F4" s="646"/>
      <c r="G4" s="647"/>
      <c r="H4" s="646"/>
      <c r="I4" s="647"/>
      <c r="J4" s="646"/>
      <c r="K4" s="647"/>
      <c r="L4" s="648"/>
    </row>
    <row r="5" spans="1:13" s="206" customFormat="1" ht="55.5" customHeight="1" x14ac:dyDescent="0.15">
      <c r="A5" s="642"/>
      <c r="B5" s="645"/>
      <c r="C5" s="649" t="s">
        <v>350</v>
      </c>
      <c r="D5" s="650"/>
      <c r="E5" s="651" t="s">
        <v>15</v>
      </c>
      <c r="F5" s="652"/>
      <c r="G5" s="651" t="s">
        <v>16</v>
      </c>
      <c r="H5" s="652"/>
      <c r="I5" s="653" t="s">
        <v>391</v>
      </c>
      <c r="J5" s="652"/>
      <c r="K5" s="651" t="s">
        <v>101</v>
      </c>
      <c r="L5" s="654"/>
    </row>
    <row r="6" spans="1:13" s="206" customFormat="1" ht="18" customHeight="1" x14ac:dyDescent="0.15">
      <c r="A6" s="643"/>
      <c r="B6" s="655" t="s">
        <v>55</v>
      </c>
      <c r="C6" s="656"/>
      <c r="D6" s="174" t="s">
        <v>56</v>
      </c>
      <c r="E6" s="98" t="s">
        <v>55</v>
      </c>
      <c r="F6" s="174" t="s">
        <v>56</v>
      </c>
      <c r="G6" s="98" t="s">
        <v>55</v>
      </c>
      <c r="H6" s="174" t="s">
        <v>56</v>
      </c>
      <c r="I6" s="98" t="s">
        <v>55</v>
      </c>
      <c r="J6" s="174" t="s">
        <v>56</v>
      </c>
      <c r="K6" s="98" t="s">
        <v>55</v>
      </c>
      <c r="L6" s="175" t="s">
        <v>56</v>
      </c>
    </row>
    <row r="7" spans="1:13" s="206" customFormat="1" ht="27" customHeight="1" x14ac:dyDescent="0.15">
      <c r="A7" s="412" t="s">
        <v>212</v>
      </c>
      <c r="B7" s="269"/>
      <c r="C7" s="269"/>
      <c r="D7" s="473"/>
      <c r="E7" s="270"/>
      <c r="F7" s="474"/>
      <c r="G7" s="475"/>
      <c r="H7" s="473"/>
      <c r="I7" s="475"/>
      <c r="J7" s="474"/>
      <c r="K7" s="475"/>
      <c r="L7" s="473"/>
    </row>
    <row r="8" spans="1:13" ht="12.6" customHeight="1" x14ac:dyDescent="0.2">
      <c r="A8" s="413" t="s">
        <v>211</v>
      </c>
      <c r="B8" s="475">
        <v>4565</v>
      </c>
      <c r="C8" s="475">
        <v>124</v>
      </c>
      <c r="D8" s="473">
        <v>2.716319824753</v>
      </c>
      <c r="E8" s="475">
        <v>1331</v>
      </c>
      <c r="F8" s="473">
        <v>29.15662650602</v>
      </c>
      <c r="G8" s="475">
        <v>2485</v>
      </c>
      <c r="H8" s="473">
        <v>54.435925520262799</v>
      </c>
      <c r="I8" s="475">
        <v>437</v>
      </c>
      <c r="J8" s="473">
        <v>9.5728368017524001</v>
      </c>
      <c r="K8" s="475">
        <v>188</v>
      </c>
      <c r="L8" s="473">
        <v>4.1182913472070002</v>
      </c>
    </row>
    <row r="9" spans="1:13" ht="18.95" customHeight="1" x14ac:dyDescent="0.2">
      <c r="A9" s="412" t="s">
        <v>213</v>
      </c>
      <c r="B9" s="475"/>
      <c r="C9" s="475"/>
      <c r="D9" s="473"/>
      <c r="E9" s="475"/>
      <c r="F9" s="473"/>
      <c r="G9" s="475"/>
      <c r="H9" s="473"/>
      <c r="I9" s="475"/>
      <c r="J9" s="473"/>
      <c r="K9" s="475"/>
      <c r="L9" s="473"/>
      <c r="M9" s="25"/>
    </row>
    <row r="10" spans="1:13" ht="12.6" customHeight="1" x14ac:dyDescent="0.2">
      <c r="A10" s="413" t="s">
        <v>214</v>
      </c>
      <c r="B10" s="475">
        <v>3700</v>
      </c>
      <c r="C10" s="475">
        <v>144</v>
      </c>
      <c r="D10" s="473">
        <v>3.8918918918918002</v>
      </c>
      <c r="E10" s="475">
        <v>1332</v>
      </c>
      <c r="F10" s="473">
        <v>36</v>
      </c>
      <c r="G10" s="475">
        <v>1660</v>
      </c>
      <c r="H10" s="473">
        <v>44.864864864864003</v>
      </c>
      <c r="I10" s="475">
        <v>445</v>
      </c>
      <c r="J10" s="473">
        <v>12.027027027027</v>
      </c>
      <c r="K10" s="475">
        <v>119</v>
      </c>
      <c r="L10" s="473">
        <v>3.2162162162161998</v>
      </c>
      <c r="M10" s="25"/>
    </row>
    <row r="11" spans="1:13" ht="12.6" customHeight="1" x14ac:dyDescent="0.2">
      <c r="A11" s="413" t="s">
        <v>244</v>
      </c>
      <c r="B11" s="475">
        <v>4612</v>
      </c>
      <c r="C11" s="475">
        <v>144</v>
      </c>
      <c r="D11" s="473">
        <v>3.1222896790979999</v>
      </c>
      <c r="E11" s="475">
        <v>1601</v>
      </c>
      <c r="F11" s="473">
        <v>34.713790112749003</v>
      </c>
      <c r="G11" s="475">
        <v>2025</v>
      </c>
      <c r="H11" s="473">
        <v>43.907198612309998</v>
      </c>
      <c r="I11" s="475">
        <v>717</v>
      </c>
      <c r="J11" s="473">
        <v>15.546400693841999</v>
      </c>
      <c r="K11" s="475">
        <v>125</v>
      </c>
      <c r="L11" s="473">
        <v>2.7103209019947001</v>
      </c>
      <c r="M11" s="25"/>
    </row>
    <row r="12" spans="1:13" ht="12.6" customHeight="1" x14ac:dyDescent="0.2">
      <c r="A12" s="413" t="s">
        <v>245</v>
      </c>
      <c r="B12" s="475">
        <v>2290</v>
      </c>
      <c r="C12" s="475">
        <v>108</v>
      </c>
      <c r="D12" s="473">
        <v>4.7161572052401004</v>
      </c>
      <c r="E12" s="475">
        <v>921</v>
      </c>
      <c r="F12" s="473">
        <v>40.218340611353</v>
      </c>
      <c r="G12" s="475">
        <v>846</v>
      </c>
      <c r="H12" s="473">
        <v>36.943231441047999</v>
      </c>
      <c r="I12" s="475">
        <v>300</v>
      </c>
      <c r="J12" s="473">
        <v>13.100436681222</v>
      </c>
      <c r="K12" s="475">
        <v>115</v>
      </c>
      <c r="L12" s="473">
        <v>5.0218340611352996</v>
      </c>
      <c r="M12" s="25"/>
    </row>
    <row r="13" spans="1:13" ht="12.6" customHeight="1" x14ac:dyDescent="0.2">
      <c r="A13" s="413" t="s">
        <v>246</v>
      </c>
      <c r="B13" s="475">
        <v>5087</v>
      </c>
      <c r="C13" s="475">
        <v>45</v>
      </c>
      <c r="D13" s="473">
        <v>0.88460782386475301</v>
      </c>
      <c r="E13" s="475">
        <v>1775</v>
      </c>
      <c r="F13" s="473">
        <v>34.892864163554002</v>
      </c>
      <c r="G13" s="475">
        <v>2235</v>
      </c>
      <c r="H13" s="473">
        <v>43.935521918615997</v>
      </c>
      <c r="I13" s="475">
        <v>841</v>
      </c>
      <c r="J13" s="473">
        <v>16.532337330450002</v>
      </c>
      <c r="K13" s="475">
        <v>191</v>
      </c>
      <c r="L13" s="473">
        <v>3.7546687635147999</v>
      </c>
      <c r="M13" s="25"/>
    </row>
    <row r="14" spans="1:13" ht="12.6" customHeight="1" x14ac:dyDescent="0.2">
      <c r="A14" s="413" t="s">
        <v>247</v>
      </c>
      <c r="B14" s="475">
        <v>3844</v>
      </c>
      <c r="C14" s="475">
        <v>26</v>
      </c>
      <c r="D14" s="473">
        <v>0.67637877211237996</v>
      </c>
      <c r="E14" s="475">
        <v>1384</v>
      </c>
      <c r="F14" s="473">
        <v>36.004162330904997</v>
      </c>
      <c r="G14" s="475">
        <v>1466</v>
      </c>
      <c r="H14" s="473">
        <v>38.137356919875003</v>
      </c>
      <c r="I14" s="475">
        <v>814</v>
      </c>
      <c r="J14" s="473">
        <v>21.175858480749</v>
      </c>
      <c r="K14" s="475">
        <v>154</v>
      </c>
      <c r="L14" s="473">
        <v>4.0062434963579596</v>
      </c>
      <c r="M14" s="25"/>
    </row>
    <row r="15" spans="1:13" ht="12.6" customHeight="1" x14ac:dyDescent="0.2">
      <c r="A15" s="414" t="s">
        <v>90</v>
      </c>
      <c r="B15" s="475">
        <v>24098</v>
      </c>
      <c r="C15" s="475">
        <v>591</v>
      </c>
      <c r="D15" s="473">
        <v>2.4524856834592001</v>
      </c>
      <c r="E15" s="475">
        <v>8344</v>
      </c>
      <c r="F15" s="473">
        <v>34.6252801062328</v>
      </c>
      <c r="G15" s="475">
        <v>10717</v>
      </c>
      <c r="H15" s="473">
        <v>39.549044209903997</v>
      </c>
      <c r="I15" s="475">
        <v>3554</v>
      </c>
      <c r="J15" s="473">
        <v>14.748111876504</v>
      </c>
      <c r="K15" s="475">
        <v>892</v>
      </c>
      <c r="L15" s="473">
        <v>3.7015519960162</v>
      </c>
      <c r="M15" s="25"/>
    </row>
    <row r="16" spans="1:13" ht="18.95" customHeight="1" x14ac:dyDescent="0.2">
      <c r="A16" s="412" t="s">
        <v>212</v>
      </c>
      <c r="B16" s="475"/>
      <c r="C16" s="475"/>
      <c r="D16" s="473"/>
      <c r="E16" s="475"/>
      <c r="F16" s="473"/>
      <c r="G16" s="475"/>
      <c r="H16" s="473"/>
      <c r="I16" s="475"/>
      <c r="J16" s="473"/>
      <c r="K16" s="475"/>
      <c r="L16" s="473"/>
      <c r="M16" s="25"/>
    </row>
    <row r="17" spans="1:13" ht="12.6" customHeight="1" x14ac:dyDescent="0.2">
      <c r="A17" s="413" t="s">
        <v>215</v>
      </c>
      <c r="B17" s="475">
        <v>1168</v>
      </c>
      <c r="C17" s="475">
        <v>36</v>
      </c>
      <c r="D17" s="473">
        <v>3.0821917808218999</v>
      </c>
      <c r="E17" s="475">
        <v>447</v>
      </c>
      <c r="F17" s="473">
        <v>38.270547945205003</v>
      </c>
      <c r="G17" s="475">
        <v>332</v>
      </c>
      <c r="H17" s="473">
        <v>28.424657534245998</v>
      </c>
      <c r="I17" s="475">
        <v>244</v>
      </c>
      <c r="J17" s="473">
        <v>20.890410958903999</v>
      </c>
      <c r="K17" s="475">
        <v>109</v>
      </c>
      <c r="L17" s="473">
        <v>9.3321917808218995</v>
      </c>
      <c r="M17" s="25"/>
    </row>
    <row r="18" spans="1:13" ht="18.95" customHeight="1" x14ac:dyDescent="0.2">
      <c r="A18" s="412" t="s">
        <v>213</v>
      </c>
      <c r="B18" s="475"/>
      <c r="C18" s="475"/>
      <c r="D18" s="473"/>
      <c r="E18" s="475"/>
      <c r="F18" s="473"/>
      <c r="G18" s="475"/>
      <c r="H18" s="473"/>
      <c r="I18" s="475"/>
      <c r="J18" s="473"/>
      <c r="K18" s="475"/>
      <c r="L18" s="473"/>
      <c r="M18" s="25"/>
    </row>
    <row r="19" spans="1:13" ht="12.6" customHeight="1" x14ac:dyDescent="0.2">
      <c r="A19" s="413" t="s">
        <v>215</v>
      </c>
      <c r="B19" s="475">
        <v>3184</v>
      </c>
      <c r="C19" s="475">
        <v>173</v>
      </c>
      <c r="D19" s="473">
        <v>5.4334170854270996</v>
      </c>
      <c r="E19" s="475">
        <v>1148</v>
      </c>
      <c r="F19" s="473">
        <v>36.055276381909003</v>
      </c>
      <c r="G19" s="475">
        <v>1137</v>
      </c>
      <c r="H19" s="473">
        <v>35.709798994974797</v>
      </c>
      <c r="I19" s="475">
        <v>632</v>
      </c>
      <c r="J19" s="473">
        <v>19.849246231155</v>
      </c>
      <c r="K19" s="475">
        <v>94</v>
      </c>
      <c r="L19" s="473">
        <v>2.9522613065326602</v>
      </c>
      <c r="M19" s="25"/>
    </row>
    <row r="20" spans="1:13" ht="12.6" customHeight="1" x14ac:dyDescent="0.2">
      <c r="A20" s="413" t="s">
        <v>248</v>
      </c>
      <c r="B20" s="475">
        <v>1033</v>
      </c>
      <c r="C20" s="475">
        <v>73</v>
      </c>
      <c r="D20" s="473">
        <v>7.0667957405614699</v>
      </c>
      <c r="E20" s="475">
        <v>364</v>
      </c>
      <c r="F20" s="473">
        <v>35.237173281703697</v>
      </c>
      <c r="G20" s="475">
        <v>295</v>
      </c>
      <c r="H20" s="473">
        <v>28.557599225556</v>
      </c>
      <c r="I20" s="475">
        <v>260</v>
      </c>
      <c r="J20" s="473">
        <v>25.169409486930999</v>
      </c>
      <c r="K20" s="475">
        <v>41</v>
      </c>
      <c r="L20" s="473">
        <v>3.9690222652467999</v>
      </c>
      <c r="M20" s="25"/>
    </row>
    <row r="21" spans="1:13" ht="12.6" customHeight="1" x14ac:dyDescent="0.2">
      <c r="A21" s="413" t="s">
        <v>249</v>
      </c>
      <c r="B21" s="475">
        <v>1853</v>
      </c>
      <c r="C21" s="475">
        <v>87</v>
      </c>
      <c r="D21" s="473">
        <v>4.6950890447921996</v>
      </c>
      <c r="E21" s="475">
        <v>699</v>
      </c>
      <c r="F21" s="473">
        <v>37.722611980571997</v>
      </c>
      <c r="G21" s="475">
        <v>638</v>
      </c>
      <c r="H21" s="473">
        <v>34.430652995142999</v>
      </c>
      <c r="I21" s="475">
        <v>364</v>
      </c>
      <c r="J21" s="473">
        <v>19.643820831084</v>
      </c>
      <c r="K21" s="475">
        <v>65</v>
      </c>
      <c r="L21" s="473">
        <v>3.5078251484079002</v>
      </c>
      <c r="M21" s="25"/>
    </row>
    <row r="22" spans="1:13" ht="12.6" customHeight="1" x14ac:dyDescent="0.2">
      <c r="A22" s="413" t="s">
        <v>250</v>
      </c>
      <c r="B22" s="475">
        <v>1108</v>
      </c>
      <c r="C22" s="475">
        <v>59</v>
      </c>
      <c r="D22" s="473">
        <v>5.3249097472924003</v>
      </c>
      <c r="E22" s="475">
        <v>524</v>
      </c>
      <c r="F22" s="473">
        <v>47.292418772563003</v>
      </c>
      <c r="G22" s="475">
        <v>345</v>
      </c>
      <c r="H22" s="473">
        <v>31.137184115522999</v>
      </c>
      <c r="I22" s="475">
        <v>165</v>
      </c>
      <c r="J22" s="473">
        <v>14.891696750902</v>
      </c>
      <c r="K22" s="475">
        <v>15</v>
      </c>
      <c r="L22" s="473">
        <v>1.3537906137183999</v>
      </c>
      <c r="M22" s="25"/>
    </row>
    <row r="23" spans="1:13" ht="12.6" customHeight="1" x14ac:dyDescent="0.2">
      <c r="A23" s="414" t="s">
        <v>91</v>
      </c>
      <c r="B23" s="475">
        <v>8346</v>
      </c>
      <c r="C23" s="475">
        <v>428</v>
      </c>
      <c r="D23" s="473">
        <v>5.1282051282051002</v>
      </c>
      <c r="E23" s="475">
        <v>3182</v>
      </c>
      <c r="F23" s="473">
        <v>38.126048406422001</v>
      </c>
      <c r="G23" s="475">
        <v>2747</v>
      </c>
      <c r="H23" s="473">
        <v>32.913970764437998</v>
      </c>
      <c r="I23" s="475">
        <v>1665</v>
      </c>
      <c r="J23" s="473">
        <v>19.949676491731999</v>
      </c>
      <c r="K23" s="475">
        <v>324</v>
      </c>
      <c r="L23" s="473">
        <v>3.8820992092019999</v>
      </c>
      <c r="M23" s="25"/>
    </row>
    <row r="24" spans="1:13" ht="18.95" customHeight="1" x14ac:dyDescent="0.2">
      <c r="A24" s="412" t="s">
        <v>213</v>
      </c>
      <c r="B24" s="475"/>
      <c r="C24" s="475"/>
      <c r="D24" s="473"/>
      <c r="E24" s="475"/>
      <c r="F24" s="473"/>
      <c r="G24" s="475"/>
      <c r="H24" s="473"/>
      <c r="I24" s="475"/>
      <c r="J24" s="473"/>
      <c r="K24" s="475"/>
      <c r="L24" s="473"/>
      <c r="M24" s="25"/>
    </row>
    <row r="25" spans="1:13" ht="12.6" customHeight="1" x14ac:dyDescent="0.2">
      <c r="A25" s="413" t="s">
        <v>216</v>
      </c>
      <c r="B25" s="475">
        <v>1176</v>
      </c>
      <c r="C25" s="475">
        <v>58</v>
      </c>
      <c r="D25" s="473">
        <v>4.9319727891156004</v>
      </c>
      <c r="E25" s="475">
        <v>463</v>
      </c>
      <c r="F25" s="473">
        <v>39.370748299318997</v>
      </c>
      <c r="G25" s="475">
        <v>477</v>
      </c>
      <c r="H25" s="473">
        <v>40.561224489795002</v>
      </c>
      <c r="I25" s="475">
        <v>132</v>
      </c>
      <c r="J25" s="473">
        <v>11.224489795918</v>
      </c>
      <c r="K25" s="475">
        <v>46</v>
      </c>
      <c r="L25" s="473">
        <v>3.9115646258500001</v>
      </c>
      <c r="M25" s="25"/>
    </row>
    <row r="26" spans="1:13" ht="12.6" customHeight="1" x14ac:dyDescent="0.2">
      <c r="A26" s="413" t="s">
        <v>251</v>
      </c>
      <c r="B26" s="475">
        <v>2714</v>
      </c>
      <c r="C26" s="475">
        <v>118</v>
      </c>
      <c r="D26" s="473">
        <v>4.3478260869565002</v>
      </c>
      <c r="E26" s="475">
        <v>996</v>
      </c>
      <c r="F26" s="473">
        <v>36.698599852615999</v>
      </c>
      <c r="G26" s="475">
        <v>1043</v>
      </c>
      <c r="H26" s="473">
        <v>38.430361090641</v>
      </c>
      <c r="I26" s="475">
        <v>460</v>
      </c>
      <c r="J26" s="473">
        <v>16.949152542372001</v>
      </c>
      <c r="K26" s="475">
        <v>97</v>
      </c>
      <c r="L26" s="473">
        <v>3.5740604274134</v>
      </c>
      <c r="M26" s="25"/>
    </row>
    <row r="27" spans="1:13" ht="12.6" customHeight="1" x14ac:dyDescent="0.2">
      <c r="A27" s="414" t="s">
        <v>92</v>
      </c>
      <c r="B27" s="475">
        <v>3890</v>
      </c>
      <c r="C27" s="475">
        <v>176</v>
      </c>
      <c r="D27" s="473">
        <v>4.5244215938302998</v>
      </c>
      <c r="E27" s="475">
        <v>1459</v>
      </c>
      <c r="F27" s="473">
        <v>37.506426735218</v>
      </c>
      <c r="G27" s="475">
        <v>1520</v>
      </c>
      <c r="H27" s="473">
        <v>39.074550128529999</v>
      </c>
      <c r="I27" s="475">
        <v>592</v>
      </c>
      <c r="J27" s="473">
        <v>15.218508997429</v>
      </c>
      <c r="K27" s="475">
        <v>143</v>
      </c>
      <c r="L27" s="473">
        <v>3.6760925449871</v>
      </c>
      <c r="M27" s="25"/>
    </row>
    <row r="28" spans="1:13" ht="22.5" customHeight="1" x14ac:dyDescent="0.2">
      <c r="A28" s="476" t="s">
        <v>24</v>
      </c>
      <c r="B28" s="477">
        <v>36334</v>
      </c>
      <c r="C28" s="477">
        <v>1195</v>
      </c>
      <c r="D28" s="478">
        <v>3.2889304783397999</v>
      </c>
      <c r="E28" s="477">
        <v>12985</v>
      </c>
      <c r="F28" s="478">
        <v>35.737876369239999</v>
      </c>
      <c r="G28" s="477">
        <v>14984</v>
      </c>
      <c r="H28" s="478">
        <v>41.239610282379999</v>
      </c>
      <c r="I28" s="477">
        <v>5811</v>
      </c>
      <c r="J28" s="478">
        <v>15.993284526888999</v>
      </c>
      <c r="K28" s="477">
        <v>1359</v>
      </c>
      <c r="L28" s="478">
        <v>3.7402983431496</v>
      </c>
      <c r="M28" s="25"/>
    </row>
    <row r="29" spans="1:13" ht="31.5" customHeight="1" x14ac:dyDescent="0.2">
      <c r="A29" s="412" t="s">
        <v>217</v>
      </c>
      <c r="B29" s="475"/>
      <c r="C29" s="475"/>
      <c r="D29" s="473"/>
      <c r="E29" s="475"/>
      <c r="F29" s="473"/>
      <c r="G29" s="475"/>
      <c r="H29" s="473"/>
      <c r="I29" s="475"/>
      <c r="J29" s="473"/>
      <c r="K29" s="475"/>
      <c r="L29" s="473"/>
      <c r="M29" s="25"/>
    </row>
    <row r="30" spans="1:13" ht="12.6" customHeight="1" x14ac:dyDescent="0.2">
      <c r="A30" s="413" t="s">
        <v>218</v>
      </c>
      <c r="B30" s="475">
        <v>474</v>
      </c>
      <c r="C30" s="475">
        <v>37</v>
      </c>
      <c r="D30" s="473">
        <v>7.8059071729956999</v>
      </c>
      <c r="E30" s="475">
        <v>154</v>
      </c>
      <c r="F30" s="473">
        <v>32.489451476793</v>
      </c>
      <c r="G30" s="475">
        <v>254</v>
      </c>
      <c r="H30" s="473">
        <v>53.586497890295</v>
      </c>
      <c r="I30" s="475">
        <v>8</v>
      </c>
      <c r="J30" s="473">
        <v>1.6877637130801599</v>
      </c>
      <c r="K30" s="475">
        <v>21</v>
      </c>
      <c r="L30" s="473">
        <v>4.4303797468354</v>
      </c>
      <c r="M30" s="25"/>
    </row>
    <row r="31" spans="1:13" ht="12.6" customHeight="1" x14ac:dyDescent="0.2">
      <c r="A31" s="413" t="s">
        <v>21</v>
      </c>
      <c r="B31" s="475">
        <v>2162</v>
      </c>
      <c r="C31" s="475">
        <v>70</v>
      </c>
      <c r="D31" s="473">
        <v>3.2377428307123002</v>
      </c>
      <c r="E31" s="475">
        <v>539</v>
      </c>
      <c r="F31" s="473">
        <v>24.930619796483999</v>
      </c>
      <c r="G31" s="475">
        <v>1159</v>
      </c>
      <c r="H31" s="473">
        <v>53.607770582793002</v>
      </c>
      <c r="I31" s="475">
        <v>312</v>
      </c>
      <c r="J31" s="473">
        <v>14.431082331174</v>
      </c>
      <c r="K31" s="475">
        <v>82</v>
      </c>
      <c r="L31" s="473">
        <v>3.7927844588344</v>
      </c>
      <c r="M31" s="25"/>
    </row>
    <row r="32" spans="1:13" ht="18.95" customHeight="1" x14ac:dyDescent="0.2">
      <c r="A32" s="412" t="s">
        <v>213</v>
      </c>
      <c r="B32" s="475"/>
      <c r="C32" s="475"/>
      <c r="D32" s="473"/>
      <c r="E32" s="475"/>
      <c r="F32" s="473"/>
      <c r="G32" s="475"/>
      <c r="H32" s="473"/>
      <c r="I32" s="475"/>
      <c r="J32" s="473"/>
      <c r="K32" s="475"/>
      <c r="L32" s="473"/>
      <c r="M32" s="25"/>
    </row>
    <row r="33" spans="1:13" ht="12.6" customHeight="1" x14ac:dyDescent="0.2">
      <c r="A33" s="413" t="s">
        <v>21</v>
      </c>
      <c r="B33" s="475">
        <v>3808</v>
      </c>
      <c r="C33" s="475">
        <v>150</v>
      </c>
      <c r="D33" s="473">
        <v>3.9390756302521002</v>
      </c>
      <c r="E33" s="475">
        <v>1334</v>
      </c>
      <c r="F33" s="473">
        <v>35.031512605042003</v>
      </c>
      <c r="G33" s="475">
        <v>1621</v>
      </c>
      <c r="H33" s="473">
        <v>42.568277310924003</v>
      </c>
      <c r="I33" s="475">
        <v>579</v>
      </c>
      <c r="J33" s="473">
        <v>15.204831932773001</v>
      </c>
      <c r="K33" s="475">
        <v>124</v>
      </c>
      <c r="L33" s="473">
        <v>3.2563025210083998</v>
      </c>
      <c r="M33" s="25"/>
    </row>
    <row r="34" spans="1:13" ht="12.6" customHeight="1" x14ac:dyDescent="0.2">
      <c r="A34" s="413" t="s">
        <v>252</v>
      </c>
      <c r="B34" s="475">
        <v>1972</v>
      </c>
      <c r="C34" s="475">
        <v>114</v>
      </c>
      <c r="D34" s="473">
        <v>5.7809330628803197</v>
      </c>
      <c r="E34" s="475">
        <v>785</v>
      </c>
      <c r="F34" s="473">
        <v>39.807302231237003</v>
      </c>
      <c r="G34" s="475">
        <v>737</v>
      </c>
      <c r="H34" s="473">
        <v>37.373225152129002</v>
      </c>
      <c r="I34" s="475">
        <v>262</v>
      </c>
      <c r="J34" s="473">
        <v>13.286004056795001</v>
      </c>
      <c r="K34" s="475">
        <v>74</v>
      </c>
      <c r="L34" s="473">
        <v>3.7525354969574001</v>
      </c>
      <c r="M34" s="25"/>
    </row>
    <row r="35" spans="1:13" ht="12.6" customHeight="1" x14ac:dyDescent="0.2">
      <c r="A35" s="414" t="s">
        <v>93</v>
      </c>
      <c r="B35" s="475">
        <v>8416</v>
      </c>
      <c r="C35" s="475">
        <v>371</v>
      </c>
      <c r="D35" s="473">
        <v>4.4082699619771004</v>
      </c>
      <c r="E35" s="475">
        <v>2812</v>
      </c>
      <c r="F35" s="473">
        <v>33.412547528517003</v>
      </c>
      <c r="G35" s="475">
        <v>3771</v>
      </c>
      <c r="H35" s="473">
        <v>44.807509505703003</v>
      </c>
      <c r="I35" s="475">
        <v>1161</v>
      </c>
      <c r="J35" s="473">
        <v>13.795152091254</v>
      </c>
      <c r="K35" s="475">
        <v>301</v>
      </c>
      <c r="L35" s="473">
        <v>3.5765209125475201</v>
      </c>
      <c r="M35" s="25"/>
    </row>
    <row r="36" spans="1:13" ht="18.95" customHeight="1" x14ac:dyDescent="0.2">
      <c r="A36" s="412" t="s">
        <v>217</v>
      </c>
      <c r="B36" s="475"/>
      <c r="C36" s="475"/>
      <c r="D36" s="473"/>
      <c r="E36" s="475"/>
      <c r="F36" s="473"/>
      <c r="G36" s="475"/>
      <c r="H36" s="473"/>
      <c r="I36" s="475"/>
      <c r="J36" s="473"/>
      <c r="K36" s="475"/>
      <c r="L36" s="473"/>
      <c r="M36" s="25"/>
    </row>
    <row r="37" spans="1:13" ht="12.6" customHeight="1" x14ac:dyDescent="0.2">
      <c r="A37" s="413" t="s">
        <v>219</v>
      </c>
      <c r="B37" s="475">
        <v>1260</v>
      </c>
      <c r="C37" s="475">
        <v>39</v>
      </c>
      <c r="D37" s="473">
        <v>3.09523809523809</v>
      </c>
      <c r="E37" s="475">
        <v>141</v>
      </c>
      <c r="F37" s="473">
        <v>11.190476190476</v>
      </c>
      <c r="G37" s="475">
        <v>788</v>
      </c>
      <c r="H37" s="473">
        <v>62.539682539681998</v>
      </c>
      <c r="I37" s="475">
        <v>155</v>
      </c>
      <c r="J37" s="473">
        <v>12.30158730158</v>
      </c>
      <c r="K37" s="475">
        <v>137</v>
      </c>
      <c r="L37" s="473">
        <v>10.873015873014999</v>
      </c>
      <c r="M37" s="25"/>
    </row>
    <row r="38" spans="1:13" ht="12.6" customHeight="1" x14ac:dyDescent="0.2">
      <c r="A38" s="413" t="s">
        <v>253</v>
      </c>
      <c r="B38" s="475">
        <v>2475</v>
      </c>
      <c r="C38" s="475">
        <v>214</v>
      </c>
      <c r="D38" s="473">
        <v>8.6464646464645991</v>
      </c>
      <c r="E38" s="475">
        <v>715</v>
      </c>
      <c r="F38" s="473">
        <v>28.888888888888001</v>
      </c>
      <c r="G38" s="475">
        <v>1063</v>
      </c>
      <c r="H38" s="473">
        <v>42.949494949494003</v>
      </c>
      <c r="I38" s="475">
        <v>145</v>
      </c>
      <c r="J38" s="473">
        <v>5.8585858585858004</v>
      </c>
      <c r="K38" s="475">
        <v>338</v>
      </c>
      <c r="L38" s="473">
        <v>13.656565656565</v>
      </c>
      <c r="M38" s="25"/>
    </row>
    <row r="39" spans="1:13" ht="18.95" customHeight="1" x14ac:dyDescent="0.2">
      <c r="A39" s="412" t="s">
        <v>213</v>
      </c>
      <c r="B39" s="475"/>
      <c r="C39" s="475"/>
      <c r="D39" s="473"/>
      <c r="E39" s="475"/>
      <c r="F39" s="473"/>
      <c r="G39" s="475"/>
      <c r="H39" s="473"/>
      <c r="I39" s="475"/>
      <c r="J39" s="473"/>
      <c r="K39" s="475"/>
      <c r="L39" s="473"/>
      <c r="M39" s="25"/>
    </row>
    <row r="40" spans="1:13" ht="12.6" customHeight="1" x14ac:dyDescent="0.2">
      <c r="A40" s="413" t="s">
        <v>220</v>
      </c>
      <c r="B40" s="475">
        <v>1157</v>
      </c>
      <c r="C40" s="475">
        <v>79</v>
      </c>
      <c r="D40" s="473">
        <v>6.828003457216</v>
      </c>
      <c r="E40" s="475">
        <v>481</v>
      </c>
      <c r="F40" s="473">
        <v>41.573033707865001</v>
      </c>
      <c r="G40" s="475">
        <v>397</v>
      </c>
      <c r="H40" s="473">
        <v>34.312878133101997</v>
      </c>
      <c r="I40" s="475">
        <v>180</v>
      </c>
      <c r="J40" s="473">
        <v>15.557476231633</v>
      </c>
      <c r="K40" s="475">
        <v>20</v>
      </c>
      <c r="L40" s="473">
        <v>1.7286084701815001</v>
      </c>
      <c r="M40" s="25"/>
    </row>
    <row r="41" spans="1:13" ht="12.6" customHeight="1" x14ac:dyDescent="0.2">
      <c r="A41" s="413" t="s">
        <v>254</v>
      </c>
      <c r="B41" s="475">
        <v>4943</v>
      </c>
      <c r="C41" s="475">
        <v>121</v>
      </c>
      <c r="D41" s="473">
        <v>2.4479061298806002</v>
      </c>
      <c r="E41" s="475">
        <v>1614</v>
      </c>
      <c r="F41" s="473">
        <v>32.652235484523501</v>
      </c>
      <c r="G41" s="475">
        <v>2335</v>
      </c>
      <c r="H41" s="473">
        <v>47.238519117944001</v>
      </c>
      <c r="I41" s="475">
        <v>716</v>
      </c>
      <c r="J41" s="473">
        <v>14.485130487557999</v>
      </c>
      <c r="K41" s="475">
        <v>157</v>
      </c>
      <c r="L41" s="473">
        <v>3.1762087800929999</v>
      </c>
      <c r="M41" s="25"/>
    </row>
    <row r="42" spans="1:13" ht="12.6" customHeight="1" x14ac:dyDescent="0.2">
      <c r="A42" s="414" t="s">
        <v>384</v>
      </c>
      <c r="B42" s="475">
        <v>9835</v>
      </c>
      <c r="C42" s="475">
        <v>453</v>
      </c>
      <c r="D42" s="473">
        <v>4.6059989832230999</v>
      </c>
      <c r="E42" s="475">
        <v>2951</v>
      </c>
      <c r="F42" s="473">
        <v>30.005083884087</v>
      </c>
      <c r="G42" s="475">
        <v>4583</v>
      </c>
      <c r="H42" s="473">
        <v>46.598881545499999</v>
      </c>
      <c r="I42" s="475">
        <v>1196</v>
      </c>
      <c r="J42" s="473">
        <v>12.160650737162999</v>
      </c>
      <c r="K42" s="475">
        <v>652</v>
      </c>
      <c r="L42" s="473">
        <v>6.6293848500254002</v>
      </c>
      <c r="M42" s="25"/>
    </row>
    <row r="43" spans="1:13" ht="18.95" customHeight="1" x14ac:dyDescent="0.2">
      <c r="A43" s="414" t="s">
        <v>212</v>
      </c>
      <c r="B43" s="475"/>
      <c r="C43" s="475"/>
      <c r="D43" s="473"/>
      <c r="E43" s="475"/>
      <c r="F43" s="473"/>
      <c r="G43" s="475"/>
      <c r="H43" s="473"/>
      <c r="I43" s="475"/>
      <c r="J43" s="473"/>
      <c r="K43" s="475"/>
      <c r="L43" s="473"/>
      <c r="M43" s="25"/>
    </row>
    <row r="44" spans="1:13" ht="12.6" customHeight="1" x14ac:dyDescent="0.2">
      <c r="A44" s="413" t="s">
        <v>221</v>
      </c>
      <c r="B44" s="475">
        <v>1171</v>
      </c>
      <c r="C44" s="475">
        <v>202</v>
      </c>
      <c r="D44" s="473">
        <v>17.250213492741</v>
      </c>
      <c r="E44" s="475">
        <v>407</v>
      </c>
      <c r="F44" s="473">
        <v>34.756618274978003</v>
      </c>
      <c r="G44" s="475">
        <v>419</v>
      </c>
      <c r="H44" s="473">
        <v>35.781383432962997</v>
      </c>
      <c r="I44" s="475">
        <v>99</v>
      </c>
      <c r="J44" s="473">
        <v>8.4543125533731001</v>
      </c>
      <c r="K44" s="475">
        <v>44</v>
      </c>
      <c r="L44" s="473">
        <v>3.7574722459436001</v>
      </c>
      <c r="M44" s="25"/>
    </row>
    <row r="45" spans="1:13" ht="18.95" customHeight="1" x14ac:dyDescent="0.2">
      <c r="A45" s="412" t="s">
        <v>213</v>
      </c>
      <c r="B45" s="475"/>
      <c r="C45" s="475"/>
      <c r="D45" s="473"/>
      <c r="E45" s="475"/>
      <c r="F45" s="473"/>
      <c r="G45" s="475"/>
      <c r="H45" s="473"/>
      <c r="I45" s="475"/>
      <c r="J45" s="473"/>
      <c r="K45" s="475"/>
      <c r="L45" s="473"/>
      <c r="M45" s="25"/>
    </row>
    <row r="46" spans="1:13" ht="12.6" customHeight="1" x14ac:dyDescent="0.2">
      <c r="A46" s="413" t="s">
        <v>222</v>
      </c>
      <c r="B46" s="475">
        <v>1451</v>
      </c>
      <c r="C46" s="475">
        <v>116</v>
      </c>
      <c r="D46" s="473">
        <v>7.9944865609924003</v>
      </c>
      <c r="E46" s="475">
        <v>582</v>
      </c>
      <c r="F46" s="473">
        <v>40.110268780151003</v>
      </c>
      <c r="G46" s="475">
        <v>471</v>
      </c>
      <c r="H46" s="473">
        <v>32.460372157133001</v>
      </c>
      <c r="I46" s="475">
        <v>255</v>
      </c>
      <c r="J46" s="473">
        <v>17.574086836664002</v>
      </c>
      <c r="K46" s="475">
        <v>27</v>
      </c>
      <c r="L46" s="473">
        <v>1.8607856650579999</v>
      </c>
      <c r="M46" s="25"/>
    </row>
    <row r="47" spans="1:13" ht="12.6" customHeight="1" x14ac:dyDescent="0.2">
      <c r="A47" s="413" t="s">
        <v>255</v>
      </c>
      <c r="B47" s="475">
        <v>1803</v>
      </c>
      <c r="C47" s="475">
        <v>123</v>
      </c>
      <c r="D47" s="473">
        <v>6.8219633943427</v>
      </c>
      <c r="E47" s="475">
        <v>724</v>
      </c>
      <c r="F47" s="473">
        <v>40.155296727669999</v>
      </c>
      <c r="G47" s="475">
        <v>757</v>
      </c>
      <c r="H47" s="473">
        <v>41.985579589571998</v>
      </c>
      <c r="I47" s="475">
        <v>138</v>
      </c>
      <c r="J47" s="473">
        <v>7.6539101497504003</v>
      </c>
      <c r="K47" s="475">
        <v>61</v>
      </c>
      <c r="L47" s="473">
        <v>3.3832501386576999</v>
      </c>
      <c r="M47" s="25"/>
    </row>
    <row r="48" spans="1:13" ht="12.6" customHeight="1" x14ac:dyDescent="0.2">
      <c r="A48" s="413" t="s">
        <v>256</v>
      </c>
      <c r="B48" s="475">
        <v>1067</v>
      </c>
      <c r="C48" s="475">
        <v>111</v>
      </c>
      <c r="D48" s="473">
        <v>10.402999062792</v>
      </c>
      <c r="E48" s="475">
        <v>473</v>
      </c>
      <c r="F48" s="473">
        <v>44.329896907216003</v>
      </c>
      <c r="G48" s="475">
        <v>367</v>
      </c>
      <c r="H48" s="473">
        <v>34.395501405810002</v>
      </c>
      <c r="I48" s="475">
        <v>84</v>
      </c>
      <c r="J48" s="473">
        <v>7.8725398313027002</v>
      </c>
      <c r="K48" s="475">
        <v>32</v>
      </c>
      <c r="L48" s="473">
        <v>2.9990627928771998</v>
      </c>
      <c r="M48" s="25"/>
    </row>
    <row r="49" spans="1:13" ht="12.6" customHeight="1" x14ac:dyDescent="0.2">
      <c r="A49" s="414" t="s">
        <v>94</v>
      </c>
      <c r="B49" s="475">
        <v>5492</v>
      </c>
      <c r="C49" s="475">
        <v>552</v>
      </c>
      <c r="D49" s="473">
        <v>10.050983248361</v>
      </c>
      <c r="E49" s="475">
        <v>2186</v>
      </c>
      <c r="F49" s="473">
        <v>39.803350327749001</v>
      </c>
      <c r="G49" s="475">
        <v>2014</v>
      </c>
      <c r="H49" s="473">
        <v>36.671522214128998</v>
      </c>
      <c r="I49" s="475">
        <v>576</v>
      </c>
      <c r="J49" s="473">
        <v>10.487982520029</v>
      </c>
      <c r="K49" s="475">
        <v>164</v>
      </c>
      <c r="L49" s="473">
        <v>2.9861616897305101</v>
      </c>
      <c r="M49" s="25"/>
    </row>
    <row r="50" spans="1:13" ht="22.5" customHeight="1" x14ac:dyDescent="0.2">
      <c r="A50" s="415" t="s">
        <v>25</v>
      </c>
      <c r="B50" s="477">
        <v>23743</v>
      </c>
      <c r="C50" s="477">
        <v>1376</v>
      </c>
      <c r="D50" s="478">
        <v>5.7953923261591997</v>
      </c>
      <c r="E50" s="477">
        <v>7949</v>
      </c>
      <c r="F50" s="478">
        <v>33.479341279534999</v>
      </c>
      <c r="G50" s="477">
        <v>10368</v>
      </c>
      <c r="H50" s="478">
        <v>43.667607294781597</v>
      </c>
      <c r="I50" s="477">
        <v>2933</v>
      </c>
      <c r="J50" s="478">
        <v>12.353114602198</v>
      </c>
      <c r="K50" s="477">
        <v>1117</v>
      </c>
      <c r="L50" s="478">
        <v>4.7045444973255002</v>
      </c>
      <c r="M50" s="25"/>
    </row>
    <row r="51" spans="1:13" s="206" customFormat="1" ht="27" customHeight="1" x14ac:dyDescent="0.15">
      <c r="A51" s="396" t="s">
        <v>212</v>
      </c>
      <c r="B51" s="269"/>
      <c r="C51" s="269"/>
      <c r="D51" s="473"/>
      <c r="E51" s="270"/>
      <c r="F51" s="473"/>
      <c r="G51" s="270"/>
      <c r="H51" s="473"/>
      <c r="I51" s="270"/>
      <c r="J51" s="176"/>
      <c r="K51" s="270"/>
      <c r="L51" s="473"/>
    </row>
    <row r="52" spans="1:13" ht="12.6" customHeight="1" x14ac:dyDescent="0.2">
      <c r="A52" s="397" t="s">
        <v>223</v>
      </c>
      <c r="B52" s="475">
        <v>1806</v>
      </c>
      <c r="C52" s="475">
        <v>66</v>
      </c>
      <c r="D52" s="473">
        <v>3.6544850498338</v>
      </c>
      <c r="E52" s="475">
        <v>353</v>
      </c>
      <c r="F52" s="473">
        <v>19.54595791805</v>
      </c>
      <c r="G52" s="475">
        <v>858</v>
      </c>
      <c r="H52" s="473">
        <v>47.508305647839997</v>
      </c>
      <c r="I52" s="475">
        <v>248</v>
      </c>
      <c r="J52" s="473">
        <v>13.732004429678</v>
      </c>
      <c r="K52" s="475">
        <v>281</v>
      </c>
      <c r="L52" s="473">
        <v>15.559246954595</v>
      </c>
    </row>
    <row r="53" spans="1:13" ht="18.95" customHeight="1" x14ac:dyDescent="0.2">
      <c r="A53" s="398" t="s">
        <v>213</v>
      </c>
      <c r="B53" s="475"/>
      <c r="C53" s="475"/>
      <c r="D53" s="473"/>
      <c r="E53" s="475"/>
      <c r="F53" s="473"/>
      <c r="G53" s="475"/>
      <c r="H53" s="473"/>
      <c r="I53" s="475"/>
      <c r="J53" s="473"/>
      <c r="K53" s="475"/>
      <c r="L53" s="473"/>
    </row>
    <row r="54" spans="1:13" ht="12.6" customHeight="1" x14ac:dyDescent="0.2">
      <c r="A54" s="397" t="s">
        <v>224</v>
      </c>
      <c r="B54" s="475">
        <v>2444</v>
      </c>
      <c r="C54" s="475">
        <v>181</v>
      </c>
      <c r="D54" s="473">
        <v>7.4058919803599998</v>
      </c>
      <c r="E54" s="475">
        <v>779</v>
      </c>
      <c r="F54" s="473">
        <v>31.873977086743</v>
      </c>
      <c r="G54" s="475">
        <v>1042</v>
      </c>
      <c r="H54" s="473">
        <v>42.635024549918001</v>
      </c>
      <c r="I54" s="475">
        <v>329</v>
      </c>
      <c r="J54" s="473">
        <v>13.461538461538</v>
      </c>
      <c r="K54" s="475">
        <v>113</v>
      </c>
      <c r="L54" s="473">
        <v>4.6235679214402001</v>
      </c>
    </row>
    <row r="55" spans="1:13" ht="12.6" customHeight="1" x14ac:dyDescent="0.2">
      <c r="A55" s="399" t="s">
        <v>243</v>
      </c>
      <c r="B55" s="475">
        <v>1481</v>
      </c>
      <c r="C55" s="475">
        <v>216</v>
      </c>
      <c r="D55" s="473">
        <v>14.5847400405131</v>
      </c>
      <c r="E55" s="475">
        <v>589</v>
      </c>
      <c r="F55" s="473">
        <v>39.770425388250999</v>
      </c>
      <c r="G55" s="475">
        <v>552</v>
      </c>
      <c r="H55" s="473">
        <v>37.272113436866</v>
      </c>
      <c r="I55" s="475">
        <v>93</v>
      </c>
      <c r="J55" s="473">
        <v>6.2795408507764998</v>
      </c>
      <c r="K55" s="475">
        <v>31</v>
      </c>
      <c r="L55" s="473">
        <v>2.0931802835921598</v>
      </c>
    </row>
    <row r="56" spans="1:13" ht="12.6" customHeight="1" x14ac:dyDescent="0.2">
      <c r="A56" s="399" t="s">
        <v>242</v>
      </c>
      <c r="B56" s="475">
        <v>3888</v>
      </c>
      <c r="C56" s="475">
        <v>392</v>
      </c>
      <c r="D56" s="473">
        <v>10.082304526748899</v>
      </c>
      <c r="E56" s="475">
        <v>1501</v>
      </c>
      <c r="F56" s="473">
        <v>38.605967078180001</v>
      </c>
      <c r="G56" s="475">
        <v>1422</v>
      </c>
      <c r="H56" s="473">
        <v>36.574074074073998</v>
      </c>
      <c r="I56" s="475">
        <v>493</v>
      </c>
      <c r="J56" s="473">
        <v>12.680041152263</v>
      </c>
      <c r="K56" s="475">
        <v>80</v>
      </c>
      <c r="L56" s="473">
        <v>2.0576131687241999</v>
      </c>
    </row>
    <row r="57" spans="1:13" ht="12.6" customHeight="1" x14ac:dyDescent="0.2">
      <c r="A57" s="400" t="s">
        <v>95</v>
      </c>
      <c r="B57" s="475">
        <v>9619</v>
      </c>
      <c r="C57" s="475">
        <v>855</v>
      </c>
      <c r="D57" s="473">
        <v>8.8886578646428909</v>
      </c>
      <c r="E57" s="475">
        <v>3222</v>
      </c>
      <c r="F57" s="473">
        <v>33.496205426758998</v>
      </c>
      <c r="G57" s="475">
        <v>3874</v>
      </c>
      <c r="H57" s="473">
        <v>40.274456804241602</v>
      </c>
      <c r="I57" s="475">
        <v>1163</v>
      </c>
      <c r="J57" s="473">
        <v>12.090653914128</v>
      </c>
      <c r="K57" s="475">
        <v>505</v>
      </c>
      <c r="L57" s="473">
        <v>5.2500259902276003</v>
      </c>
    </row>
    <row r="58" spans="1:13" ht="18.95" customHeight="1" x14ac:dyDescent="0.2">
      <c r="A58" s="398" t="s">
        <v>213</v>
      </c>
      <c r="B58" s="475"/>
      <c r="C58" s="475"/>
      <c r="D58" s="473"/>
      <c r="E58" s="475"/>
      <c r="F58" s="473"/>
      <c r="G58" s="475"/>
      <c r="H58" s="473"/>
      <c r="I58" s="475"/>
      <c r="J58" s="473"/>
      <c r="K58" s="475"/>
      <c r="L58" s="473"/>
    </row>
    <row r="59" spans="1:13" ht="12.6" customHeight="1" x14ac:dyDescent="0.2">
      <c r="A59" s="397" t="s">
        <v>225</v>
      </c>
      <c r="B59" s="475">
        <v>1310</v>
      </c>
      <c r="C59" s="475">
        <v>110</v>
      </c>
      <c r="D59" s="473">
        <v>8.3969465648854005</v>
      </c>
      <c r="E59" s="475">
        <v>528</v>
      </c>
      <c r="F59" s="473">
        <v>40.305343511449998</v>
      </c>
      <c r="G59" s="475">
        <v>468</v>
      </c>
      <c r="H59" s="473">
        <v>35.725190839694001</v>
      </c>
      <c r="I59" s="475">
        <v>164</v>
      </c>
      <c r="J59" s="473">
        <v>12.519083969464999</v>
      </c>
      <c r="K59" s="475">
        <v>40</v>
      </c>
      <c r="L59" s="473">
        <v>3.0534351145038099</v>
      </c>
    </row>
    <row r="60" spans="1:13" ht="12.6" customHeight="1" x14ac:dyDescent="0.2">
      <c r="A60" s="399" t="s">
        <v>241</v>
      </c>
      <c r="B60" s="475">
        <v>2025</v>
      </c>
      <c r="C60" s="475">
        <v>196</v>
      </c>
      <c r="D60" s="473">
        <v>9.6790123456790091</v>
      </c>
      <c r="E60" s="475">
        <v>820</v>
      </c>
      <c r="F60" s="473">
        <v>40.493827160493801</v>
      </c>
      <c r="G60" s="475">
        <v>683</v>
      </c>
      <c r="H60" s="473">
        <v>33.728395061720001</v>
      </c>
      <c r="I60" s="475">
        <v>254</v>
      </c>
      <c r="J60" s="473">
        <v>12.5432098765432</v>
      </c>
      <c r="K60" s="475">
        <v>72</v>
      </c>
      <c r="L60" s="473">
        <v>3.5555555555549998</v>
      </c>
    </row>
    <row r="61" spans="1:13" ht="12.6" customHeight="1" x14ac:dyDescent="0.2">
      <c r="A61" s="399" t="s">
        <v>240</v>
      </c>
      <c r="B61" s="475">
        <v>1402</v>
      </c>
      <c r="C61" s="475">
        <v>162</v>
      </c>
      <c r="D61" s="473">
        <v>11.554921540656</v>
      </c>
      <c r="E61" s="475">
        <v>630</v>
      </c>
      <c r="F61" s="473">
        <v>44.935805991440802</v>
      </c>
      <c r="G61" s="475">
        <v>457</v>
      </c>
      <c r="H61" s="473">
        <v>32.596291012830001</v>
      </c>
      <c r="I61" s="475">
        <v>98</v>
      </c>
      <c r="J61" s="473">
        <v>6.9900142653352004</v>
      </c>
      <c r="K61" s="475">
        <v>55</v>
      </c>
      <c r="L61" s="473">
        <v>3.9229671897289502</v>
      </c>
    </row>
    <row r="62" spans="1:13" ht="12.6" customHeight="1" x14ac:dyDescent="0.2">
      <c r="A62" s="400" t="s">
        <v>227</v>
      </c>
      <c r="B62" s="282"/>
      <c r="C62" s="282"/>
      <c r="D62" s="473"/>
      <c r="E62" s="282"/>
      <c r="F62" s="473"/>
      <c r="G62" s="282"/>
      <c r="H62" s="473"/>
      <c r="I62" s="282"/>
      <c r="J62" s="473"/>
      <c r="K62" s="282"/>
      <c r="L62" s="473"/>
    </row>
    <row r="63" spans="1:13" ht="12.6" customHeight="1" x14ac:dyDescent="0.2">
      <c r="A63" s="398" t="s">
        <v>226</v>
      </c>
      <c r="B63" s="475">
        <v>4737</v>
      </c>
      <c r="C63" s="475">
        <v>468</v>
      </c>
      <c r="D63" s="473">
        <v>9.8796706776440697</v>
      </c>
      <c r="E63" s="475">
        <v>1978</v>
      </c>
      <c r="F63" s="473">
        <v>41.756385898246997</v>
      </c>
      <c r="G63" s="475">
        <v>1608</v>
      </c>
      <c r="H63" s="473">
        <v>33.945535148828299</v>
      </c>
      <c r="I63" s="475">
        <v>516</v>
      </c>
      <c r="J63" s="473">
        <v>10.892970234325</v>
      </c>
      <c r="K63" s="475">
        <v>167</v>
      </c>
      <c r="L63" s="473">
        <v>3.5254380409541</v>
      </c>
    </row>
    <row r="64" spans="1:13" ht="18.95" customHeight="1" x14ac:dyDescent="0.2">
      <c r="A64" s="398" t="s">
        <v>213</v>
      </c>
      <c r="B64" s="475"/>
      <c r="C64" s="475"/>
      <c r="D64" s="473"/>
      <c r="E64" s="475"/>
      <c r="F64" s="473"/>
      <c r="G64" s="475"/>
      <c r="H64" s="473"/>
      <c r="I64" s="475"/>
      <c r="J64" s="473"/>
      <c r="K64" s="475"/>
      <c r="L64" s="473"/>
    </row>
    <row r="65" spans="1:12" ht="12.6" customHeight="1" x14ac:dyDescent="0.2">
      <c r="A65" s="397" t="s">
        <v>228</v>
      </c>
      <c r="B65" s="475">
        <v>2582</v>
      </c>
      <c r="C65" s="475">
        <v>125</v>
      </c>
      <c r="D65" s="473">
        <v>4.8412083656080496</v>
      </c>
      <c r="E65" s="475">
        <v>723</v>
      </c>
      <c r="F65" s="473">
        <v>28.0015491866769</v>
      </c>
      <c r="G65" s="475">
        <v>986</v>
      </c>
      <c r="H65" s="473">
        <v>38.187451587916001</v>
      </c>
      <c r="I65" s="475">
        <v>636</v>
      </c>
      <c r="J65" s="473">
        <v>24.632068164213699</v>
      </c>
      <c r="K65" s="475">
        <v>112</v>
      </c>
      <c r="L65" s="473">
        <v>4.3377226955848096</v>
      </c>
    </row>
    <row r="66" spans="1:12" ht="12.6" customHeight="1" x14ac:dyDescent="0.2">
      <c r="A66" s="399" t="s">
        <v>238</v>
      </c>
      <c r="B66" s="475">
        <v>2101</v>
      </c>
      <c r="C66" s="475">
        <v>65</v>
      </c>
      <c r="D66" s="473">
        <v>3.09376487386958</v>
      </c>
      <c r="E66" s="475">
        <v>778</v>
      </c>
      <c r="F66" s="473">
        <v>37.029985721085197</v>
      </c>
      <c r="G66" s="475">
        <v>749</v>
      </c>
      <c r="H66" s="473">
        <v>35.649690623512598</v>
      </c>
      <c r="I66" s="475">
        <v>440</v>
      </c>
      <c r="J66" s="473">
        <v>20.942408376963002</v>
      </c>
      <c r="K66" s="475">
        <v>69</v>
      </c>
      <c r="L66" s="473">
        <v>3.28415040456925</v>
      </c>
    </row>
    <row r="67" spans="1:12" ht="12.6" customHeight="1" x14ac:dyDescent="0.2">
      <c r="A67" s="399" t="s">
        <v>239</v>
      </c>
      <c r="B67" s="475">
        <v>1715</v>
      </c>
      <c r="C67" s="475">
        <v>152</v>
      </c>
      <c r="D67" s="473">
        <v>8.86297376093294</v>
      </c>
      <c r="E67" s="475">
        <v>762</v>
      </c>
      <c r="F67" s="473">
        <v>44.431486880466402</v>
      </c>
      <c r="G67" s="475">
        <v>445</v>
      </c>
      <c r="H67" s="473">
        <v>25.9475218658892</v>
      </c>
      <c r="I67" s="475">
        <v>299</v>
      </c>
      <c r="J67" s="473">
        <v>17.4344023323615</v>
      </c>
      <c r="K67" s="475">
        <v>57</v>
      </c>
      <c r="L67" s="473">
        <v>3.3236151603498501</v>
      </c>
    </row>
    <row r="68" spans="1:12" ht="12.6" customHeight="1" x14ac:dyDescent="0.2">
      <c r="A68" s="400" t="s">
        <v>96</v>
      </c>
      <c r="B68" s="475">
        <v>6398</v>
      </c>
      <c r="C68" s="475">
        <v>342</v>
      </c>
      <c r="D68" s="473">
        <v>5.3454204438887096</v>
      </c>
      <c r="E68" s="475">
        <v>2263</v>
      </c>
      <c r="F68" s="473">
        <v>35.370428258830799</v>
      </c>
      <c r="G68" s="475">
        <v>2180</v>
      </c>
      <c r="H68" s="473">
        <v>34.073147858705802</v>
      </c>
      <c r="I68" s="475">
        <v>1375</v>
      </c>
      <c r="J68" s="473">
        <v>21.491090965926801</v>
      </c>
      <c r="K68" s="475">
        <v>238</v>
      </c>
      <c r="L68" s="473">
        <v>3.7199124726477</v>
      </c>
    </row>
    <row r="69" spans="1:12" ht="22.5" customHeight="1" x14ac:dyDescent="0.2">
      <c r="A69" s="401" t="s">
        <v>26</v>
      </c>
      <c r="B69" s="477">
        <v>20754</v>
      </c>
      <c r="C69" s="477">
        <v>1665</v>
      </c>
      <c r="D69" s="478">
        <v>8.0225498699045907</v>
      </c>
      <c r="E69" s="477">
        <v>7463</v>
      </c>
      <c r="F69" s="478">
        <v>35.959333140599398</v>
      </c>
      <c r="G69" s="477">
        <v>7662</v>
      </c>
      <c r="H69" s="478">
        <v>36.918184446371697</v>
      </c>
      <c r="I69" s="477">
        <v>3054</v>
      </c>
      <c r="J69" s="478">
        <v>14.7152356172304</v>
      </c>
      <c r="K69" s="477">
        <v>910</v>
      </c>
      <c r="L69" s="478">
        <v>4.3846969258937998</v>
      </c>
    </row>
    <row r="70" spans="1:12" ht="31.5" customHeight="1" x14ac:dyDescent="0.2">
      <c r="A70" s="398" t="s">
        <v>213</v>
      </c>
      <c r="B70" s="475"/>
      <c r="C70" s="475"/>
      <c r="D70" s="473"/>
      <c r="E70" s="475"/>
      <c r="F70" s="473"/>
      <c r="G70" s="475"/>
      <c r="H70" s="473"/>
      <c r="I70" s="475"/>
      <c r="J70" s="473"/>
      <c r="K70" s="475"/>
      <c r="L70" s="473"/>
    </row>
    <row r="71" spans="1:12" ht="12.6" customHeight="1" x14ac:dyDescent="0.2">
      <c r="A71" s="397" t="s">
        <v>229</v>
      </c>
      <c r="B71" s="475">
        <v>2645</v>
      </c>
      <c r="C71" s="475">
        <v>113</v>
      </c>
      <c r="D71" s="473">
        <v>4.2722117202268004</v>
      </c>
      <c r="E71" s="475">
        <v>817</v>
      </c>
      <c r="F71" s="473">
        <v>30.8884688090737</v>
      </c>
      <c r="G71" s="475">
        <v>1034</v>
      </c>
      <c r="H71" s="473">
        <v>39.092627599243798</v>
      </c>
      <c r="I71" s="475">
        <v>549</v>
      </c>
      <c r="J71" s="473">
        <v>20.756143667296701</v>
      </c>
      <c r="K71" s="475">
        <v>132</v>
      </c>
      <c r="L71" s="473">
        <v>4.9905482041587002</v>
      </c>
    </row>
    <row r="72" spans="1:12" ht="12.6" customHeight="1" x14ac:dyDescent="0.2">
      <c r="A72" s="399" t="s">
        <v>236</v>
      </c>
      <c r="B72" s="475">
        <v>2004</v>
      </c>
      <c r="C72" s="475">
        <v>49</v>
      </c>
      <c r="D72" s="473">
        <v>2.44510978043912</v>
      </c>
      <c r="E72" s="475">
        <v>280</v>
      </c>
      <c r="F72" s="473">
        <v>13.972055888223499</v>
      </c>
      <c r="G72" s="475">
        <v>1094</v>
      </c>
      <c r="H72" s="473">
        <v>54.590818363273399</v>
      </c>
      <c r="I72" s="475">
        <v>494</v>
      </c>
      <c r="J72" s="473">
        <v>24.650698602794002</v>
      </c>
      <c r="K72" s="475">
        <v>87</v>
      </c>
      <c r="L72" s="473">
        <v>4.3413173652693997</v>
      </c>
    </row>
    <row r="73" spans="1:12" ht="12.6" customHeight="1" x14ac:dyDescent="0.2">
      <c r="A73" s="399" t="s">
        <v>237</v>
      </c>
      <c r="B73" s="475">
        <v>1585</v>
      </c>
      <c r="C73" s="475">
        <v>169</v>
      </c>
      <c r="D73" s="473">
        <v>10.662460567823</v>
      </c>
      <c r="E73" s="475">
        <v>714</v>
      </c>
      <c r="F73" s="473">
        <v>45.047318611987301</v>
      </c>
      <c r="G73" s="475">
        <v>537</v>
      </c>
      <c r="H73" s="473">
        <v>33.880126182959998</v>
      </c>
      <c r="I73" s="475">
        <v>121</v>
      </c>
      <c r="J73" s="473">
        <v>7.6340694006299996</v>
      </c>
      <c r="K73" s="475">
        <v>44</v>
      </c>
      <c r="L73" s="473">
        <v>2.776025236593</v>
      </c>
    </row>
    <row r="74" spans="1:12" ht="12.6" customHeight="1" x14ac:dyDescent="0.2">
      <c r="A74" s="400" t="s">
        <v>97</v>
      </c>
      <c r="B74" s="475">
        <v>6234</v>
      </c>
      <c r="C74" s="475">
        <v>331</v>
      </c>
      <c r="D74" s="473">
        <v>5.3095925569457796</v>
      </c>
      <c r="E74" s="475">
        <v>1811</v>
      </c>
      <c r="F74" s="473">
        <v>29.050368944496999</v>
      </c>
      <c r="G74" s="475">
        <v>2665</v>
      </c>
      <c r="H74" s="473">
        <v>42.749438562720002</v>
      </c>
      <c r="I74" s="475">
        <v>1164</v>
      </c>
      <c r="J74" s="473">
        <v>18.671799807507</v>
      </c>
      <c r="K74" s="475">
        <v>263</v>
      </c>
      <c r="L74" s="473">
        <v>4.2188001283284997</v>
      </c>
    </row>
    <row r="75" spans="1:12" ht="18.95" customHeight="1" x14ac:dyDescent="0.2">
      <c r="A75" s="400" t="s">
        <v>212</v>
      </c>
      <c r="B75" s="475"/>
      <c r="C75" s="475"/>
      <c r="D75" s="473"/>
      <c r="E75" s="475"/>
      <c r="F75" s="473"/>
      <c r="G75" s="475"/>
      <c r="H75" s="473"/>
      <c r="I75" s="475"/>
      <c r="J75" s="473"/>
      <c r="K75" s="475"/>
      <c r="L75" s="473"/>
    </row>
    <row r="76" spans="1:12" ht="12.6" customHeight="1" x14ac:dyDescent="0.2">
      <c r="A76" s="397" t="s">
        <v>230</v>
      </c>
      <c r="B76" s="475">
        <v>1022</v>
      </c>
      <c r="C76" s="475">
        <v>8</v>
      </c>
      <c r="D76" s="473">
        <v>0.78277886497063998</v>
      </c>
      <c r="E76" s="475">
        <v>430</v>
      </c>
      <c r="F76" s="473">
        <v>42.074363992172003</v>
      </c>
      <c r="G76" s="475">
        <v>443</v>
      </c>
      <c r="H76" s="473">
        <v>43.346379647749004</v>
      </c>
      <c r="I76" s="475">
        <v>94</v>
      </c>
      <c r="J76" s="473">
        <v>9.1976516634050007</v>
      </c>
      <c r="K76" s="475">
        <v>47</v>
      </c>
      <c r="L76" s="473">
        <v>4.5988258317025004</v>
      </c>
    </row>
    <row r="77" spans="1:12" ht="18.95" customHeight="1" x14ac:dyDescent="0.2">
      <c r="A77" s="402" t="s">
        <v>213</v>
      </c>
      <c r="B77" s="475"/>
      <c r="C77" s="475"/>
      <c r="D77" s="473"/>
      <c r="E77" s="475"/>
      <c r="F77" s="473"/>
      <c r="G77" s="475"/>
      <c r="H77" s="473"/>
      <c r="I77" s="475"/>
      <c r="J77" s="473"/>
      <c r="K77" s="475"/>
      <c r="L77" s="473"/>
    </row>
    <row r="78" spans="1:12" ht="12.6" customHeight="1" x14ac:dyDescent="0.2">
      <c r="A78" s="397" t="s">
        <v>231</v>
      </c>
      <c r="B78" s="475">
        <v>1905</v>
      </c>
      <c r="C78" s="475">
        <v>10</v>
      </c>
      <c r="D78" s="473">
        <v>0.52493438320200003</v>
      </c>
      <c r="E78" s="475">
        <v>855</v>
      </c>
      <c r="F78" s="473">
        <v>44.881889763779</v>
      </c>
      <c r="G78" s="475">
        <v>671</v>
      </c>
      <c r="H78" s="473">
        <v>35.223097112860799</v>
      </c>
      <c r="I78" s="475">
        <v>301</v>
      </c>
      <c r="J78" s="473">
        <v>15.8005249343</v>
      </c>
      <c r="K78" s="475">
        <v>68</v>
      </c>
      <c r="L78" s="473">
        <v>3.5695538057741998</v>
      </c>
    </row>
    <row r="79" spans="1:12" ht="12.6" customHeight="1" x14ac:dyDescent="0.2">
      <c r="A79" s="399" t="s">
        <v>235</v>
      </c>
      <c r="B79" s="475">
        <v>2025</v>
      </c>
      <c r="C79" s="475">
        <v>138</v>
      </c>
      <c r="D79" s="473">
        <v>6.8148148148147998</v>
      </c>
      <c r="E79" s="475">
        <v>857</v>
      </c>
      <c r="F79" s="473">
        <v>42.32098765432</v>
      </c>
      <c r="G79" s="475">
        <v>696</v>
      </c>
      <c r="H79" s="473">
        <v>34.370370370369997</v>
      </c>
      <c r="I79" s="475">
        <v>294</v>
      </c>
      <c r="J79" s="473">
        <v>14.518518518518</v>
      </c>
      <c r="K79" s="475">
        <v>40</v>
      </c>
      <c r="L79" s="473">
        <v>1.9753086419753001</v>
      </c>
    </row>
    <row r="80" spans="1:12" ht="12.6" customHeight="1" x14ac:dyDescent="0.2">
      <c r="A80" s="400" t="s">
        <v>383</v>
      </c>
      <c r="B80" s="475">
        <v>4952</v>
      </c>
      <c r="C80" s="475">
        <v>156</v>
      </c>
      <c r="D80" s="473">
        <v>3.1502423263327</v>
      </c>
      <c r="E80" s="475">
        <v>2142</v>
      </c>
      <c r="F80" s="473">
        <v>43.255250403877</v>
      </c>
      <c r="G80" s="475">
        <v>1810</v>
      </c>
      <c r="H80" s="473">
        <v>36.550888529886002</v>
      </c>
      <c r="I80" s="475">
        <v>689</v>
      </c>
      <c r="J80" s="473">
        <v>13.913570274635999</v>
      </c>
      <c r="K80" s="475">
        <v>155</v>
      </c>
      <c r="L80" s="473">
        <v>3.1300484652664999</v>
      </c>
    </row>
    <row r="81" spans="1:12" ht="18.95" customHeight="1" x14ac:dyDescent="0.2">
      <c r="A81" s="398" t="s">
        <v>213</v>
      </c>
      <c r="B81" s="475"/>
      <c r="C81" s="475"/>
      <c r="D81" s="473"/>
      <c r="E81" s="475"/>
      <c r="F81" s="473"/>
      <c r="G81" s="475"/>
      <c r="H81" s="473"/>
      <c r="I81" s="475"/>
      <c r="J81" s="473"/>
      <c r="K81" s="475"/>
      <c r="L81" s="473"/>
    </row>
    <row r="82" spans="1:12" ht="12.6" customHeight="1" x14ac:dyDescent="0.2">
      <c r="A82" s="397" t="s">
        <v>232</v>
      </c>
      <c r="B82" s="475">
        <v>1813</v>
      </c>
      <c r="C82" s="475">
        <v>99</v>
      </c>
      <c r="D82" s="473">
        <v>5.4605626034197003</v>
      </c>
      <c r="E82" s="475">
        <v>583</v>
      </c>
      <c r="F82" s="473">
        <v>32.15664644236</v>
      </c>
      <c r="G82" s="475">
        <v>704</v>
      </c>
      <c r="H82" s="473">
        <v>38.830667402095003</v>
      </c>
      <c r="I82" s="475">
        <v>386</v>
      </c>
      <c r="J82" s="473">
        <v>21.290678433535</v>
      </c>
      <c r="K82" s="475">
        <v>41</v>
      </c>
      <c r="L82" s="473">
        <v>2.2614451185879001</v>
      </c>
    </row>
    <row r="83" spans="1:12" ht="12.6" customHeight="1" x14ac:dyDescent="0.2">
      <c r="A83" s="399" t="s">
        <v>233</v>
      </c>
      <c r="B83" s="475">
        <v>2513</v>
      </c>
      <c r="C83" s="475">
        <v>254</v>
      </c>
      <c r="D83" s="473">
        <v>10.107441305211999</v>
      </c>
      <c r="E83" s="475">
        <v>985</v>
      </c>
      <c r="F83" s="473">
        <v>39.196179864702998</v>
      </c>
      <c r="G83" s="475">
        <v>882</v>
      </c>
      <c r="H83" s="473">
        <v>35.097493036209997</v>
      </c>
      <c r="I83" s="475">
        <v>308</v>
      </c>
      <c r="J83" s="473">
        <v>12.25626740947</v>
      </c>
      <c r="K83" s="475">
        <v>84</v>
      </c>
      <c r="L83" s="473">
        <v>3.3426183844011002</v>
      </c>
    </row>
    <row r="84" spans="1:12" ht="12.6" customHeight="1" x14ac:dyDescent="0.2">
      <c r="A84" s="399" t="s">
        <v>234</v>
      </c>
      <c r="B84" s="475">
        <v>1107</v>
      </c>
      <c r="C84" s="475">
        <v>104</v>
      </c>
      <c r="D84" s="473">
        <v>9.3947606142727995</v>
      </c>
      <c r="E84" s="475">
        <v>396</v>
      </c>
      <c r="F84" s="473">
        <v>35.772357723577002</v>
      </c>
      <c r="G84" s="475">
        <v>400</v>
      </c>
      <c r="H84" s="473">
        <v>36.133694670280001</v>
      </c>
      <c r="I84" s="475">
        <v>187</v>
      </c>
      <c r="J84" s="473">
        <v>16.892502258355002</v>
      </c>
      <c r="K84" s="475">
        <v>20</v>
      </c>
      <c r="L84" s="473">
        <v>1.8066847335139999</v>
      </c>
    </row>
    <row r="85" spans="1:12" ht="12.6" customHeight="1" x14ac:dyDescent="0.2">
      <c r="A85" s="400" t="s">
        <v>98</v>
      </c>
      <c r="B85" s="475">
        <v>5433</v>
      </c>
      <c r="C85" s="475">
        <v>457</v>
      </c>
      <c r="D85" s="473">
        <v>8.4115589913491</v>
      </c>
      <c r="E85" s="475">
        <v>1964</v>
      </c>
      <c r="F85" s="473">
        <v>36.149457021903103</v>
      </c>
      <c r="G85" s="475">
        <v>1986</v>
      </c>
      <c r="H85" s="473">
        <v>36.554389839867</v>
      </c>
      <c r="I85" s="475">
        <v>881</v>
      </c>
      <c r="J85" s="473">
        <v>16.215718755750999</v>
      </c>
      <c r="K85" s="475">
        <v>145</v>
      </c>
      <c r="L85" s="473">
        <v>2.6688753911280001</v>
      </c>
    </row>
    <row r="86" spans="1:12" ht="22.5" customHeight="1" x14ac:dyDescent="0.2">
      <c r="A86" s="401" t="s">
        <v>27</v>
      </c>
      <c r="B86" s="477">
        <v>16619</v>
      </c>
      <c r="C86" s="477">
        <v>944</v>
      </c>
      <c r="D86" s="478">
        <v>5.6802455021359997</v>
      </c>
      <c r="E86" s="477">
        <v>5917</v>
      </c>
      <c r="F86" s="478">
        <v>35.603826945062004</v>
      </c>
      <c r="G86" s="477">
        <v>6461</v>
      </c>
      <c r="H86" s="478">
        <v>38.877188759852999</v>
      </c>
      <c r="I86" s="477">
        <v>2734</v>
      </c>
      <c r="J86" s="478">
        <v>16.451050002999999</v>
      </c>
      <c r="K86" s="477">
        <v>563</v>
      </c>
      <c r="L86" s="478">
        <v>3.3876887899392001</v>
      </c>
    </row>
    <row r="87" spans="1:12" ht="45" customHeight="1" x14ac:dyDescent="0.2">
      <c r="A87" s="401" t="s">
        <v>28</v>
      </c>
      <c r="B87" s="477">
        <v>97450</v>
      </c>
      <c r="C87" s="477">
        <v>5180</v>
      </c>
      <c r="D87" s="478">
        <v>5.3155464340687004</v>
      </c>
      <c r="E87" s="477">
        <v>34314</v>
      </c>
      <c r="F87" s="478">
        <v>35.211903540277</v>
      </c>
      <c r="G87" s="477">
        <v>39475</v>
      </c>
      <c r="H87" s="478">
        <v>40.507952796300003</v>
      </c>
      <c r="I87" s="477">
        <v>14532</v>
      </c>
      <c r="J87" s="478">
        <v>14.912262698818999</v>
      </c>
      <c r="K87" s="477">
        <v>3949</v>
      </c>
      <c r="L87" s="478">
        <v>4.0523345305284</v>
      </c>
    </row>
    <row r="88" spans="1:12" ht="46.5" customHeight="1" x14ac:dyDescent="0.2">
      <c r="A88" s="639" t="s">
        <v>347</v>
      </c>
      <c r="B88" s="639"/>
      <c r="C88" s="639"/>
      <c r="D88" s="640"/>
      <c r="E88" s="639"/>
      <c r="F88" s="640"/>
      <c r="G88" s="639"/>
      <c r="H88" s="640"/>
      <c r="I88" s="639"/>
      <c r="J88" s="640"/>
      <c r="K88" s="639"/>
      <c r="L88" s="640"/>
    </row>
  </sheetData>
  <mergeCells count="10">
    <mergeCell ref="A88:L88"/>
    <mergeCell ref="A4:A6"/>
    <mergeCell ref="B4:B5"/>
    <mergeCell ref="C4:L4"/>
    <mergeCell ref="C5:D5"/>
    <mergeCell ref="E5:F5"/>
    <mergeCell ref="G5:H5"/>
    <mergeCell ref="I5:J5"/>
    <mergeCell ref="K5:L5"/>
    <mergeCell ref="B6:C6"/>
  </mergeCells>
  <conditionalFormatting sqref="B8:C50">
    <cfRule type="cellIs" dxfId="83" priority="51" stopIfTrue="1" operator="equal">
      <formula>"."</formula>
    </cfRule>
    <cfRule type="cellIs" dxfId="82" priority="52" stopIfTrue="1" operator="equal">
      <formula>"..."</formula>
    </cfRule>
  </conditionalFormatting>
  <conditionalFormatting sqref="B52:C61 E52:E61 G52:G61 I52:I61 K52:K61">
    <cfRule type="cellIs" dxfId="81" priority="21" stopIfTrue="1" operator="equal">
      <formula>"."</formula>
    </cfRule>
    <cfRule type="cellIs" dxfId="80" priority="22" stopIfTrue="1" operator="equal">
      <formula>"..."</formula>
    </cfRule>
  </conditionalFormatting>
  <conditionalFormatting sqref="B63:C87">
    <cfRule type="cellIs" dxfId="79" priority="19" stopIfTrue="1" operator="equal">
      <formula>"."</formula>
    </cfRule>
    <cfRule type="cellIs" dxfId="78" priority="20" stopIfTrue="1" operator="equal">
      <formula>"..."</formula>
    </cfRule>
  </conditionalFormatting>
  <conditionalFormatting sqref="D7:D87">
    <cfRule type="cellIs" dxfId="77" priority="9" stopIfTrue="1" operator="equal">
      <formula>"."</formula>
    </cfRule>
    <cfRule type="cellIs" dxfId="76" priority="10" stopIfTrue="1" operator="equal">
      <formula>"..."</formula>
    </cfRule>
  </conditionalFormatting>
  <conditionalFormatting sqref="E8:E50">
    <cfRule type="cellIs" dxfId="75" priority="49" stopIfTrue="1" operator="equal">
      <formula>"."</formula>
    </cfRule>
    <cfRule type="cellIs" dxfId="74" priority="50" stopIfTrue="1" operator="equal">
      <formula>"..."</formula>
    </cfRule>
  </conditionalFormatting>
  <conditionalFormatting sqref="E63:E87">
    <cfRule type="cellIs" dxfId="73" priority="17" stopIfTrue="1" operator="equal">
      <formula>"."</formula>
    </cfRule>
    <cfRule type="cellIs" dxfId="72" priority="18" stopIfTrue="1" operator="equal">
      <formula>"..."</formula>
    </cfRule>
  </conditionalFormatting>
  <conditionalFormatting sqref="F51:F87">
    <cfRule type="cellIs" dxfId="71" priority="1" stopIfTrue="1" operator="equal">
      <formula>"."</formula>
    </cfRule>
    <cfRule type="cellIs" dxfId="70" priority="2" stopIfTrue="1" operator="equal">
      <formula>"..."</formula>
    </cfRule>
  </conditionalFormatting>
  <conditionalFormatting sqref="F7:L50">
    <cfRule type="cellIs" dxfId="69" priority="23" stopIfTrue="1" operator="equal">
      <formula>"."</formula>
    </cfRule>
    <cfRule type="cellIs" dxfId="68" priority="24" stopIfTrue="1" operator="equal">
      <formula>"..."</formula>
    </cfRule>
  </conditionalFormatting>
  <conditionalFormatting sqref="G63:G87">
    <cfRule type="cellIs" dxfId="67" priority="15" stopIfTrue="1" operator="equal">
      <formula>"."</formula>
    </cfRule>
    <cfRule type="cellIs" dxfId="66" priority="16" stopIfTrue="1" operator="equal">
      <formula>"..."</formula>
    </cfRule>
  </conditionalFormatting>
  <conditionalFormatting sqref="H51:H87">
    <cfRule type="cellIs" dxfId="65" priority="7" stopIfTrue="1" operator="equal">
      <formula>"."</formula>
    </cfRule>
    <cfRule type="cellIs" dxfId="64" priority="8" stopIfTrue="1" operator="equal">
      <formula>"..."</formula>
    </cfRule>
  </conditionalFormatting>
  <conditionalFormatting sqref="I63:I87">
    <cfRule type="cellIs" dxfId="63" priority="13" stopIfTrue="1" operator="equal">
      <formula>"."</formula>
    </cfRule>
    <cfRule type="cellIs" dxfId="62" priority="14" stopIfTrue="1" operator="equal">
      <formula>"..."</formula>
    </cfRule>
  </conditionalFormatting>
  <conditionalFormatting sqref="J52:J87">
    <cfRule type="cellIs" dxfId="61" priority="5" stopIfTrue="1" operator="equal">
      <formula>"."</formula>
    </cfRule>
    <cfRule type="cellIs" dxfId="60" priority="6" stopIfTrue="1" operator="equal">
      <formula>"..."</formula>
    </cfRule>
  </conditionalFormatting>
  <conditionalFormatting sqref="K63:K87">
    <cfRule type="cellIs" dxfId="59" priority="11" stopIfTrue="1" operator="equal">
      <formula>"."</formula>
    </cfRule>
    <cfRule type="cellIs" dxfId="58" priority="12" stopIfTrue="1" operator="equal">
      <formula>"..."</formula>
    </cfRule>
  </conditionalFormatting>
  <conditionalFormatting sqref="L51:L87">
    <cfRule type="cellIs" dxfId="57" priority="3" stopIfTrue="1" operator="equal">
      <formula>"."</formula>
    </cfRule>
    <cfRule type="cellIs" dxfId="56" priority="4" stopIfTrue="1" operator="equal">
      <formula>"..."</formula>
    </cfRule>
  </conditionalFormatting>
  <hyperlinks>
    <hyperlink ref="A1" location="Inhalt!A1" display="Inhalt" xr:uid="{8AB494C6-BE44-4525-A0A9-AEDCAD71996E}"/>
  </hyperlinks>
  <pageMargins left="0.59055118110236227" right="0.59055118110236227" top="0.43307086614173229" bottom="0.82677165354330717" header="0.31496062992125984" footer="0.55118110236220474"/>
  <pageSetup paperSize="9" firstPageNumber="14" fitToHeight="2" orientation="portrait" r:id="rId1"/>
  <headerFooter alignWithMargins="0">
    <oddFooter>&amp;C&amp;"BaWue Sans,Standard"&amp;7&amp;P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D9386-3ED8-4488-AF6A-267CEF8B5253}">
  <dimension ref="A1:I48"/>
  <sheetViews>
    <sheetView zoomScaleNormal="100" workbookViewId="0">
      <pane ySplit="6" topLeftCell="A7" activePane="bottomLeft" state="frozen"/>
      <selection activeCell="N16" sqref="N16"/>
      <selection pane="bottomLeft" activeCell="B22" sqref="B22"/>
    </sheetView>
  </sheetViews>
  <sheetFormatPr baseColWidth="10" defaultColWidth="14.6640625" defaultRowHeight="14.25" x14ac:dyDescent="0.2"/>
  <cols>
    <col min="1" max="1" width="19.83203125" style="305" customWidth="1"/>
    <col min="2" max="9" width="11.83203125" style="305" customWidth="1"/>
    <col min="10" max="16384" width="14.6640625" style="305"/>
  </cols>
  <sheetData>
    <row r="1" spans="1:9" s="319" customFormat="1" ht="15.75" x14ac:dyDescent="0.3">
      <c r="A1" s="318" t="s">
        <v>455</v>
      </c>
    </row>
    <row r="2" spans="1:9" ht="16.5" customHeight="1" x14ac:dyDescent="0.2">
      <c r="A2" s="315" t="s">
        <v>316</v>
      </c>
    </row>
    <row r="3" spans="1:9" ht="14.85" customHeight="1" x14ac:dyDescent="0.2">
      <c r="A3" s="314" t="s">
        <v>555</v>
      </c>
      <c r="B3" s="314"/>
      <c r="C3" s="314"/>
      <c r="D3" s="314"/>
      <c r="E3" s="314"/>
      <c r="F3" s="314"/>
      <c r="G3" s="314"/>
      <c r="H3" s="314"/>
      <c r="I3" s="314"/>
    </row>
    <row r="4" spans="1:9" ht="18" customHeight="1" x14ac:dyDescent="0.2">
      <c r="A4" s="661" t="s">
        <v>118</v>
      </c>
      <c r="B4" s="664" t="s">
        <v>392</v>
      </c>
      <c r="C4" s="665"/>
      <c r="D4" s="313" t="s">
        <v>119</v>
      </c>
      <c r="E4" s="313"/>
      <c r="F4" s="313"/>
      <c r="G4" s="313"/>
      <c r="H4" s="313"/>
      <c r="I4" s="312"/>
    </row>
    <row r="5" spans="1:9" ht="30.75" customHeight="1" x14ac:dyDescent="0.2">
      <c r="A5" s="662"/>
      <c r="B5" s="666"/>
      <c r="C5" s="660"/>
      <c r="D5" s="658" t="s">
        <v>372</v>
      </c>
      <c r="E5" s="667"/>
      <c r="F5" s="658" t="s">
        <v>373</v>
      </c>
      <c r="G5" s="660"/>
      <c r="H5" s="658" t="s">
        <v>374</v>
      </c>
      <c r="I5" s="659"/>
    </row>
    <row r="6" spans="1:9" ht="35.25" customHeight="1" x14ac:dyDescent="0.2">
      <c r="A6" s="663"/>
      <c r="B6" s="311" t="s">
        <v>117</v>
      </c>
      <c r="C6" s="309" t="s">
        <v>415</v>
      </c>
      <c r="D6" s="310" t="s">
        <v>117</v>
      </c>
      <c r="E6" s="309" t="s">
        <v>415</v>
      </c>
      <c r="F6" s="310" t="s">
        <v>117</v>
      </c>
      <c r="G6" s="309" t="s">
        <v>415</v>
      </c>
      <c r="H6" s="308" t="s">
        <v>117</v>
      </c>
      <c r="I6" s="307" t="s">
        <v>415</v>
      </c>
    </row>
    <row r="7" spans="1:9" ht="12.95" customHeight="1" x14ac:dyDescent="0.2">
      <c r="A7" s="479">
        <v>1985</v>
      </c>
      <c r="B7" s="468">
        <v>85871</v>
      </c>
      <c r="C7" s="468">
        <v>42141</v>
      </c>
      <c r="D7" s="468">
        <v>1577</v>
      </c>
      <c r="E7" s="468">
        <v>986</v>
      </c>
      <c r="F7" s="468">
        <v>76936</v>
      </c>
      <c r="G7" s="468">
        <v>38316</v>
      </c>
      <c r="H7" s="468">
        <v>7358</v>
      </c>
      <c r="I7" s="468">
        <v>2839</v>
      </c>
    </row>
    <row r="8" spans="1:9" ht="12.95" customHeight="1" x14ac:dyDescent="0.2">
      <c r="A8" s="479">
        <v>1986</v>
      </c>
      <c r="B8" s="468">
        <v>90711</v>
      </c>
      <c r="C8" s="468">
        <v>44704</v>
      </c>
      <c r="D8" s="468">
        <v>1585</v>
      </c>
      <c r="E8" s="468">
        <v>970</v>
      </c>
      <c r="F8" s="468">
        <v>81722</v>
      </c>
      <c r="G8" s="468">
        <v>40814</v>
      </c>
      <c r="H8" s="468">
        <v>7404</v>
      </c>
      <c r="I8" s="468">
        <v>2920</v>
      </c>
    </row>
    <row r="9" spans="1:9" ht="12.95" customHeight="1" x14ac:dyDescent="0.2">
      <c r="A9" s="479">
        <v>1987</v>
      </c>
      <c r="B9" s="468">
        <v>95775</v>
      </c>
      <c r="C9" s="468">
        <v>47005</v>
      </c>
      <c r="D9" s="468">
        <v>1516</v>
      </c>
      <c r="E9" s="468">
        <v>953</v>
      </c>
      <c r="F9" s="468">
        <v>85910</v>
      </c>
      <c r="G9" s="468">
        <v>42870</v>
      </c>
      <c r="H9" s="468">
        <v>8349</v>
      </c>
      <c r="I9" s="468">
        <v>3182</v>
      </c>
    </row>
    <row r="10" spans="1:9" ht="12.95" customHeight="1" x14ac:dyDescent="0.2">
      <c r="A10" s="479">
        <v>1988</v>
      </c>
      <c r="B10" s="468">
        <v>96590</v>
      </c>
      <c r="C10" s="468">
        <v>47587</v>
      </c>
      <c r="D10" s="468">
        <v>1425</v>
      </c>
      <c r="E10" s="468">
        <v>909</v>
      </c>
      <c r="F10" s="468">
        <v>86327</v>
      </c>
      <c r="G10" s="468">
        <v>43222</v>
      </c>
      <c r="H10" s="468">
        <v>8838</v>
      </c>
      <c r="I10" s="468">
        <v>3456</v>
      </c>
    </row>
    <row r="11" spans="1:9" ht="12.95" customHeight="1" x14ac:dyDescent="0.2">
      <c r="A11" s="479">
        <v>1989</v>
      </c>
      <c r="B11" s="468">
        <v>99447</v>
      </c>
      <c r="C11" s="468">
        <v>48696</v>
      </c>
      <c r="D11" s="468">
        <v>1413</v>
      </c>
      <c r="E11" s="468">
        <v>907</v>
      </c>
      <c r="F11" s="468">
        <v>88782</v>
      </c>
      <c r="G11" s="468">
        <v>44285</v>
      </c>
      <c r="H11" s="468">
        <v>9252</v>
      </c>
      <c r="I11" s="468">
        <v>3504</v>
      </c>
    </row>
    <row r="12" spans="1:9" ht="12.95" customHeight="1" x14ac:dyDescent="0.2">
      <c r="A12" s="479">
        <v>1990</v>
      </c>
      <c r="B12" s="468">
        <v>100439</v>
      </c>
      <c r="C12" s="468">
        <v>49081</v>
      </c>
      <c r="D12" s="468">
        <v>1482</v>
      </c>
      <c r="E12" s="468">
        <v>901</v>
      </c>
      <c r="F12" s="468">
        <v>89878</v>
      </c>
      <c r="G12" s="468">
        <v>44751</v>
      </c>
      <c r="H12" s="468">
        <v>9079</v>
      </c>
      <c r="I12" s="468">
        <v>3429</v>
      </c>
    </row>
    <row r="13" spans="1:9" ht="12.95" customHeight="1" x14ac:dyDescent="0.2">
      <c r="A13" s="479">
        <v>1991</v>
      </c>
      <c r="B13" s="468">
        <v>102428</v>
      </c>
      <c r="C13" s="468">
        <v>50152</v>
      </c>
      <c r="D13" s="468">
        <v>1510</v>
      </c>
      <c r="E13" s="468">
        <v>969</v>
      </c>
      <c r="F13" s="468">
        <v>91927</v>
      </c>
      <c r="G13" s="468">
        <v>45875</v>
      </c>
      <c r="H13" s="468">
        <v>8991</v>
      </c>
      <c r="I13" s="468">
        <v>3308</v>
      </c>
    </row>
    <row r="14" spans="1:9" ht="12.95" customHeight="1" x14ac:dyDescent="0.2">
      <c r="A14" s="479">
        <v>1992</v>
      </c>
      <c r="B14" s="468">
        <v>106951</v>
      </c>
      <c r="C14" s="468">
        <v>52527</v>
      </c>
      <c r="D14" s="468">
        <v>1630</v>
      </c>
      <c r="E14" s="468">
        <v>1067</v>
      </c>
      <c r="F14" s="468">
        <v>96105</v>
      </c>
      <c r="G14" s="468">
        <v>48064</v>
      </c>
      <c r="H14" s="468">
        <v>9216</v>
      </c>
      <c r="I14" s="468">
        <v>3396</v>
      </c>
    </row>
    <row r="15" spans="1:9" ht="12.95" customHeight="1" x14ac:dyDescent="0.2">
      <c r="A15" s="479">
        <v>1993</v>
      </c>
      <c r="B15" s="468">
        <v>112054</v>
      </c>
      <c r="C15" s="468">
        <v>54729</v>
      </c>
      <c r="D15" s="468">
        <v>1590</v>
      </c>
      <c r="E15" s="468">
        <v>1014</v>
      </c>
      <c r="F15" s="468">
        <v>100957</v>
      </c>
      <c r="G15" s="468">
        <v>50217</v>
      </c>
      <c r="H15" s="468">
        <v>9507</v>
      </c>
      <c r="I15" s="468">
        <v>3498</v>
      </c>
    </row>
    <row r="16" spans="1:9" ht="12.95" customHeight="1" x14ac:dyDescent="0.2">
      <c r="A16" s="479">
        <v>1994</v>
      </c>
      <c r="B16" s="468">
        <v>117277</v>
      </c>
      <c r="C16" s="468">
        <v>57748</v>
      </c>
      <c r="D16" s="468">
        <v>1726</v>
      </c>
      <c r="E16" s="468">
        <v>1146</v>
      </c>
      <c r="F16" s="468">
        <v>105559</v>
      </c>
      <c r="G16" s="468">
        <v>52916</v>
      </c>
      <c r="H16" s="468">
        <v>9992</v>
      </c>
      <c r="I16" s="468">
        <v>3686</v>
      </c>
    </row>
    <row r="17" spans="1:9" ht="12.95" customHeight="1" x14ac:dyDescent="0.2">
      <c r="A17" s="479">
        <v>1995</v>
      </c>
      <c r="B17" s="468">
        <v>119916</v>
      </c>
      <c r="C17" s="468">
        <v>58714</v>
      </c>
      <c r="D17" s="468">
        <v>1891</v>
      </c>
      <c r="E17" s="468">
        <v>1242</v>
      </c>
      <c r="F17" s="468">
        <v>108119</v>
      </c>
      <c r="G17" s="468">
        <v>53883</v>
      </c>
      <c r="H17" s="468">
        <v>9906</v>
      </c>
      <c r="I17" s="468">
        <v>3589</v>
      </c>
    </row>
    <row r="18" spans="1:9" ht="15" customHeight="1" x14ac:dyDescent="0.2">
      <c r="A18" s="479">
        <v>1996</v>
      </c>
      <c r="B18" s="468">
        <v>121004</v>
      </c>
      <c r="C18" s="468">
        <v>59383</v>
      </c>
      <c r="D18" s="468">
        <v>2500</v>
      </c>
      <c r="E18" s="468">
        <v>1594</v>
      </c>
      <c r="F18" s="468">
        <v>109487</v>
      </c>
      <c r="G18" s="468">
        <v>54481</v>
      </c>
      <c r="H18" s="468">
        <v>9017</v>
      </c>
      <c r="I18" s="468">
        <v>3308</v>
      </c>
    </row>
    <row r="19" spans="1:9" ht="13.5" customHeight="1" x14ac:dyDescent="0.2">
      <c r="A19" s="479">
        <v>1997</v>
      </c>
      <c r="B19" s="468">
        <v>124873</v>
      </c>
      <c r="C19" s="468">
        <v>61139</v>
      </c>
      <c r="D19" s="468">
        <v>3932</v>
      </c>
      <c r="E19" s="468">
        <v>2397</v>
      </c>
      <c r="F19" s="468">
        <v>112890</v>
      </c>
      <c r="G19" s="468">
        <v>55858</v>
      </c>
      <c r="H19" s="468">
        <v>8051</v>
      </c>
      <c r="I19" s="468">
        <v>2884</v>
      </c>
    </row>
    <row r="20" spans="1:9" ht="13.5" customHeight="1" x14ac:dyDescent="0.2">
      <c r="A20" s="479">
        <v>1998</v>
      </c>
      <c r="B20" s="468">
        <v>119937</v>
      </c>
      <c r="C20" s="468">
        <v>58869</v>
      </c>
      <c r="D20" s="468">
        <v>6987</v>
      </c>
      <c r="E20" s="468">
        <v>4094</v>
      </c>
      <c r="F20" s="468">
        <v>105903</v>
      </c>
      <c r="G20" s="468">
        <v>52289</v>
      </c>
      <c r="H20" s="468">
        <v>7047</v>
      </c>
      <c r="I20" s="468">
        <v>2486</v>
      </c>
    </row>
    <row r="21" spans="1:9" ht="13.5" customHeight="1" x14ac:dyDescent="0.2">
      <c r="A21" s="479">
        <v>1999</v>
      </c>
      <c r="B21" s="468">
        <v>117238</v>
      </c>
      <c r="C21" s="468">
        <v>57652</v>
      </c>
      <c r="D21" s="468">
        <v>8628</v>
      </c>
      <c r="E21" s="468">
        <v>5096</v>
      </c>
      <c r="F21" s="468">
        <v>102060</v>
      </c>
      <c r="G21" s="468">
        <v>50193</v>
      </c>
      <c r="H21" s="468">
        <v>6550</v>
      </c>
      <c r="I21" s="468">
        <v>2363</v>
      </c>
    </row>
    <row r="22" spans="1:9" ht="13.5" customHeight="1" x14ac:dyDescent="0.2">
      <c r="A22" s="479">
        <v>2000</v>
      </c>
      <c r="B22" s="468">
        <v>112653</v>
      </c>
      <c r="C22" s="468">
        <v>55044</v>
      </c>
      <c r="D22" s="468">
        <v>8614</v>
      </c>
      <c r="E22" s="468">
        <v>5055</v>
      </c>
      <c r="F22" s="468">
        <v>97490</v>
      </c>
      <c r="G22" s="468">
        <v>47631</v>
      </c>
      <c r="H22" s="468">
        <v>6549</v>
      </c>
      <c r="I22" s="468">
        <v>2358</v>
      </c>
    </row>
    <row r="23" spans="1:9" ht="13.5" customHeight="1" x14ac:dyDescent="0.2">
      <c r="A23" s="479">
        <v>2001</v>
      </c>
      <c r="B23" s="468">
        <v>108690</v>
      </c>
      <c r="C23" s="468">
        <v>53116</v>
      </c>
      <c r="D23" s="468">
        <v>9067</v>
      </c>
      <c r="E23" s="468">
        <v>5278</v>
      </c>
      <c r="F23" s="468">
        <v>93350</v>
      </c>
      <c r="G23" s="468">
        <v>45657</v>
      </c>
      <c r="H23" s="468">
        <v>6273</v>
      </c>
      <c r="I23" s="468">
        <v>2181</v>
      </c>
    </row>
    <row r="24" spans="1:9" ht="13.5" customHeight="1" x14ac:dyDescent="0.2">
      <c r="A24" s="479">
        <v>2002</v>
      </c>
      <c r="B24" s="468">
        <v>111140</v>
      </c>
      <c r="C24" s="468">
        <v>54640</v>
      </c>
      <c r="D24" s="468">
        <v>10245</v>
      </c>
      <c r="E24" s="468">
        <v>5981</v>
      </c>
      <c r="F24" s="468">
        <v>94747</v>
      </c>
      <c r="G24" s="468">
        <v>46530</v>
      </c>
      <c r="H24" s="468">
        <v>6148</v>
      </c>
      <c r="I24" s="468">
        <v>2129</v>
      </c>
    </row>
    <row r="25" spans="1:9" ht="13.5" customHeight="1" x14ac:dyDescent="0.2">
      <c r="A25" s="479">
        <v>2003</v>
      </c>
      <c r="B25" s="468">
        <v>116037</v>
      </c>
      <c r="C25" s="468">
        <v>57058</v>
      </c>
      <c r="D25" s="468">
        <v>12048</v>
      </c>
      <c r="E25" s="468">
        <v>7078</v>
      </c>
      <c r="F25" s="468">
        <v>97998</v>
      </c>
      <c r="G25" s="468">
        <v>47837</v>
      </c>
      <c r="H25" s="468">
        <v>5991</v>
      </c>
      <c r="I25" s="468">
        <v>2143</v>
      </c>
    </row>
    <row r="26" spans="1:9" s="306" customFormat="1" ht="13.5" customHeight="1" x14ac:dyDescent="0.2">
      <c r="A26" s="479">
        <v>2004</v>
      </c>
      <c r="B26" s="468">
        <v>112135</v>
      </c>
      <c r="C26" s="468">
        <v>54921</v>
      </c>
      <c r="D26" s="468">
        <v>13376</v>
      </c>
      <c r="E26" s="468">
        <v>7795</v>
      </c>
      <c r="F26" s="468">
        <v>92925</v>
      </c>
      <c r="G26" s="468">
        <v>45079</v>
      </c>
      <c r="H26" s="468">
        <v>5834</v>
      </c>
      <c r="I26" s="468">
        <v>2047</v>
      </c>
    </row>
    <row r="27" spans="1:9" ht="13.5" customHeight="1" x14ac:dyDescent="0.2">
      <c r="A27" s="479">
        <v>2005</v>
      </c>
      <c r="B27" s="468">
        <v>110324</v>
      </c>
      <c r="C27" s="468">
        <v>54152</v>
      </c>
      <c r="D27" s="468">
        <v>9658</v>
      </c>
      <c r="E27" s="468">
        <v>5693</v>
      </c>
      <c r="F27" s="468">
        <v>95355</v>
      </c>
      <c r="G27" s="468">
        <v>46573</v>
      </c>
      <c r="H27" s="468">
        <v>5311</v>
      </c>
      <c r="I27" s="468">
        <v>1886</v>
      </c>
    </row>
    <row r="28" spans="1:9" ht="13.5" customHeight="1" x14ac:dyDescent="0.2">
      <c r="A28" s="479">
        <v>2006</v>
      </c>
      <c r="B28" s="468">
        <v>107842</v>
      </c>
      <c r="C28" s="468">
        <v>52548</v>
      </c>
      <c r="D28" s="468">
        <v>6326</v>
      </c>
      <c r="E28" s="468">
        <v>3768</v>
      </c>
      <c r="F28" s="468">
        <v>94694</v>
      </c>
      <c r="G28" s="468">
        <v>46412</v>
      </c>
      <c r="H28" s="468">
        <v>6822</v>
      </c>
      <c r="I28" s="468">
        <v>2368</v>
      </c>
    </row>
    <row r="29" spans="1:9" ht="13.5" customHeight="1" x14ac:dyDescent="0.2">
      <c r="A29" s="479">
        <v>2007</v>
      </c>
      <c r="B29" s="468">
        <v>103436</v>
      </c>
      <c r="C29" s="468">
        <v>50607</v>
      </c>
      <c r="D29" s="468">
        <v>3442</v>
      </c>
      <c r="E29" s="468">
        <v>2101</v>
      </c>
      <c r="F29" s="468">
        <v>91955</v>
      </c>
      <c r="G29" s="468">
        <v>45585</v>
      </c>
      <c r="H29" s="468">
        <v>8039</v>
      </c>
      <c r="I29" s="468">
        <v>2921</v>
      </c>
    </row>
    <row r="30" spans="1:9" s="306" customFormat="1" ht="13.5" customHeight="1" x14ac:dyDescent="0.2">
      <c r="A30" s="479">
        <v>2008</v>
      </c>
      <c r="B30" s="468">
        <v>96417</v>
      </c>
      <c r="C30" s="468">
        <v>47344</v>
      </c>
      <c r="D30" s="468">
        <v>3593</v>
      </c>
      <c r="E30" s="468">
        <v>2229</v>
      </c>
      <c r="F30" s="468">
        <v>83696</v>
      </c>
      <c r="G30" s="468">
        <v>41669</v>
      </c>
      <c r="H30" s="468">
        <v>9128</v>
      </c>
      <c r="I30" s="468">
        <v>3446</v>
      </c>
    </row>
    <row r="31" spans="1:9" ht="13.5" customHeight="1" x14ac:dyDescent="0.2">
      <c r="A31" s="479">
        <v>2009</v>
      </c>
      <c r="B31" s="468">
        <v>94391</v>
      </c>
      <c r="C31" s="468">
        <v>46093</v>
      </c>
      <c r="D31" s="468">
        <v>3263</v>
      </c>
      <c r="E31" s="468">
        <v>1975</v>
      </c>
      <c r="F31" s="468">
        <v>82555</v>
      </c>
      <c r="G31" s="468">
        <v>40987</v>
      </c>
      <c r="H31" s="468">
        <v>8573</v>
      </c>
      <c r="I31" s="468">
        <v>3131</v>
      </c>
    </row>
    <row r="32" spans="1:9" ht="13.5" customHeight="1" x14ac:dyDescent="0.2">
      <c r="A32" s="479">
        <v>2010</v>
      </c>
      <c r="B32" s="468">
        <v>91679</v>
      </c>
      <c r="C32" s="468">
        <v>44745</v>
      </c>
      <c r="D32" s="468">
        <v>2968</v>
      </c>
      <c r="E32" s="468">
        <v>1814</v>
      </c>
      <c r="F32" s="468">
        <v>80363</v>
      </c>
      <c r="G32" s="468">
        <v>39892</v>
      </c>
      <c r="H32" s="468">
        <v>8348</v>
      </c>
      <c r="I32" s="468">
        <v>3039</v>
      </c>
    </row>
    <row r="33" spans="1:9" ht="13.5" customHeight="1" x14ac:dyDescent="0.2">
      <c r="A33" s="479">
        <v>2011</v>
      </c>
      <c r="B33" s="468">
        <v>91236</v>
      </c>
      <c r="C33" s="468">
        <v>44891</v>
      </c>
      <c r="D33" s="468">
        <v>2558</v>
      </c>
      <c r="E33" s="468">
        <v>1584</v>
      </c>
      <c r="F33" s="468">
        <v>80280</v>
      </c>
      <c r="G33" s="468">
        <v>40230</v>
      </c>
      <c r="H33" s="468">
        <v>8398</v>
      </c>
      <c r="I33" s="468">
        <v>3077</v>
      </c>
    </row>
    <row r="34" spans="1:9" ht="13.5" customHeight="1" x14ac:dyDescent="0.2">
      <c r="A34" s="479">
        <v>2012</v>
      </c>
      <c r="B34" s="468">
        <v>89426</v>
      </c>
      <c r="C34" s="468">
        <v>44029</v>
      </c>
      <c r="D34" s="468">
        <v>2302</v>
      </c>
      <c r="E34" s="468">
        <v>1415</v>
      </c>
      <c r="F34" s="468">
        <v>79009</v>
      </c>
      <c r="G34" s="468">
        <v>39612</v>
      </c>
      <c r="H34" s="468">
        <v>8115</v>
      </c>
      <c r="I34" s="468">
        <v>3002</v>
      </c>
    </row>
    <row r="35" spans="1:9" ht="13.5" customHeight="1" x14ac:dyDescent="0.2">
      <c r="A35" s="479">
        <v>2013</v>
      </c>
      <c r="B35" s="468">
        <v>90115</v>
      </c>
      <c r="C35" s="468">
        <v>44578</v>
      </c>
      <c r="D35" s="468">
        <v>2181</v>
      </c>
      <c r="E35" s="468">
        <v>1415</v>
      </c>
      <c r="F35" s="468">
        <v>79914</v>
      </c>
      <c r="G35" s="468">
        <v>40239</v>
      </c>
      <c r="H35" s="468">
        <v>8020</v>
      </c>
      <c r="I35" s="468">
        <v>2924</v>
      </c>
    </row>
    <row r="36" spans="1:9" ht="13.5" customHeight="1" x14ac:dyDescent="0.2">
      <c r="A36" s="479">
        <v>2014</v>
      </c>
      <c r="B36" s="468">
        <v>91795</v>
      </c>
      <c r="C36" s="468">
        <v>45520</v>
      </c>
      <c r="D36" s="468">
        <v>1930</v>
      </c>
      <c r="E36" s="468">
        <v>1185</v>
      </c>
      <c r="F36" s="468">
        <v>81876</v>
      </c>
      <c r="G36" s="468">
        <v>41330</v>
      </c>
      <c r="H36" s="468">
        <v>7989</v>
      </c>
      <c r="I36" s="468">
        <v>3005</v>
      </c>
    </row>
    <row r="37" spans="1:9" ht="13.5" customHeight="1" x14ac:dyDescent="0.2">
      <c r="A37" s="479">
        <v>2015</v>
      </c>
      <c r="B37" s="468">
        <v>91317</v>
      </c>
      <c r="C37" s="468">
        <v>44831</v>
      </c>
      <c r="D37" s="468">
        <v>1854</v>
      </c>
      <c r="E37" s="468">
        <v>1139</v>
      </c>
      <c r="F37" s="468">
        <v>81543</v>
      </c>
      <c r="G37" s="468">
        <v>40734</v>
      </c>
      <c r="H37" s="468">
        <v>7920</v>
      </c>
      <c r="I37" s="468">
        <v>2958</v>
      </c>
    </row>
    <row r="38" spans="1:9" ht="13.5" customHeight="1" x14ac:dyDescent="0.2">
      <c r="A38" s="479">
        <v>2016</v>
      </c>
      <c r="B38" s="468">
        <v>93590</v>
      </c>
      <c r="C38" s="468">
        <v>45985</v>
      </c>
      <c r="D38" s="468">
        <v>1916</v>
      </c>
      <c r="E38" s="468">
        <v>1169</v>
      </c>
      <c r="F38" s="468">
        <v>83358</v>
      </c>
      <c r="G38" s="468">
        <v>41649</v>
      </c>
      <c r="H38" s="468">
        <v>8316</v>
      </c>
      <c r="I38" s="468">
        <v>3167</v>
      </c>
    </row>
    <row r="39" spans="1:9" ht="13.5" customHeight="1" x14ac:dyDescent="0.2">
      <c r="A39" s="479">
        <v>2017</v>
      </c>
      <c r="B39" s="468">
        <v>93054</v>
      </c>
      <c r="C39" s="468">
        <v>45959</v>
      </c>
      <c r="D39" s="468">
        <v>1988</v>
      </c>
      <c r="E39" s="468">
        <v>1221</v>
      </c>
      <c r="F39" s="468">
        <v>82675</v>
      </c>
      <c r="G39" s="468">
        <v>41583</v>
      </c>
      <c r="H39" s="468">
        <v>8391</v>
      </c>
      <c r="I39" s="468">
        <v>3155</v>
      </c>
    </row>
    <row r="40" spans="1:9" ht="13.5" customHeight="1" x14ac:dyDescent="0.2">
      <c r="A40" s="479">
        <v>2018</v>
      </c>
      <c r="B40" s="468">
        <v>92661</v>
      </c>
      <c r="C40" s="468">
        <v>45658</v>
      </c>
      <c r="D40" s="468">
        <v>1638</v>
      </c>
      <c r="E40" s="468">
        <v>998</v>
      </c>
      <c r="F40" s="468">
        <v>82433</v>
      </c>
      <c r="G40" s="468">
        <v>41438</v>
      </c>
      <c r="H40" s="468">
        <v>8590</v>
      </c>
      <c r="I40" s="468">
        <v>3222</v>
      </c>
    </row>
    <row r="41" spans="1:9" ht="13.5" customHeight="1" x14ac:dyDescent="0.2">
      <c r="A41" s="479">
        <v>2019</v>
      </c>
      <c r="B41" s="468">
        <v>94024</v>
      </c>
      <c r="C41" s="468">
        <v>46035</v>
      </c>
      <c r="D41" s="468">
        <v>1614</v>
      </c>
      <c r="E41" s="468">
        <v>941</v>
      </c>
      <c r="F41" s="468">
        <v>83106</v>
      </c>
      <c r="G41" s="468">
        <v>41514</v>
      </c>
      <c r="H41" s="468">
        <v>9304</v>
      </c>
      <c r="I41" s="468">
        <v>3580</v>
      </c>
    </row>
    <row r="42" spans="1:9" ht="13.5" customHeight="1" x14ac:dyDescent="0.2">
      <c r="A42" s="479">
        <v>2020</v>
      </c>
      <c r="B42" s="468">
        <v>92411</v>
      </c>
      <c r="C42" s="468">
        <v>45471</v>
      </c>
      <c r="D42" s="468">
        <v>4177</v>
      </c>
      <c r="E42" s="468">
        <v>2411</v>
      </c>
      <c r="F42" s="468">
        <v>78314</v>
      </c>
      <c r="G42" s="468">
        <v>39182</v>
      </c>
      <c r="H42" s="468">
        <v>9920</v>
      </c>
      <c r="I42" s="468">
        <v>3878</v>
      </c>
    </row>
    <row r="43" spans="1:9" ht="13.5" customHeight="1" x14ac:dyDescent="0.2">
      <c r="A43" s="479">
        <v>2021</v>
      </c>
      <c r="B43" s="468">
        <v>94687</v>
      </c>
      <c r="C43" s="468">
        <v>46749</v>
      </c>
      <c r="D43" s="468">
        <v>5624</v>
      </c>
      <c r="E43" s="468">
        <v>3431</v>
      </c>
      <c r="F43" s="468">
        <v>80531</v>
      </c>
      <c r="G43" s="468">
        <v>40061</v>
      </c>
      <c r="H43" s="468">
        <v>8532</v>
      </c>
      <c r="I43" s="468">
        <v>3257</v>
      </c>
    </row>
    <row r="44" spans="1:9" ht="13.5" customHeight="1" x14ac:dyDescent="0.2">
      <c r="A44" s="479">
        <v>2022</v>
      </c>
      <c r="B44" s="468">
        <v>97752</v>
      </c>
      <c r="C44" s="468">
        <v>48534</v>
      </c>
      <c r="D44" s="468">
        <v>8077</v>
      </c>
      <c r="E44" s="468">
        <v>4800</v>
      </c>
      <c r="F44" s="468">
        <v>83115</v>
      </c>
      <c r="G44" s="468">
        <v>41172</v>
      </c>
      <c r="H44" s="468">
        <v>6560</v>
      </c>
      <c r="I44" s="468">
        <v>2562</v>
      </c>
    </row>
    <row r="45" spans="1:9" ht="13.5" customHeight="1" x14ac:dyDescent="0.2">
      <c r="A45" s="479">
        <v>2023</v>
      </c>
      <c r="B45" s="468">
        <v>104996</v>
      </c>
      <c r="C45" s="468">
        <v>51707</v>
      </c>
      <c r="D45" s="468">
        <v>7121</v>
      </c>
      <c r="E45" s="468">
        <v>4271</v>
      </c>
      <c r="F45" s="468">
        <v>93228</v>
      </c>
      <c r="G45" s="468">
        <v>45706</v>
      </c>
      <c r="H45" s="468">
        <v>4647</v>
      </c>
      <c r="I45" s="468">
        <v>1730</v>
      </c>
    </row>
    <row r="46" spans="1:9" ht="13.5" customHeight="1" x14ac:dyDescent="0.2">
      <c r="A46" s="479">
        <v>2024</v>
      </c>
      <c r="B46" s="468">
        <v>106510</v>
      </c>
      <c r="C46" s="468">
        <v>52931</v>
      </c>
      <c r="D46" s="468">
        <v>6470</v>
      </c>
      <c r="E46" s="468">
        <v>3929</v>
      </c>
      <c r="F46" s="468">
        <v>94872</v>
      </c>
      <c r="G46" s="468">
        <v>47086</v>
      </c>
      <c r="H46" s="468">
        <v>5168</v>
      </c>
      <c r="I46" s="468">
        <v>1916</v>
      </c>
    </row>
    <row r="47" spans="1:9" ht="13.5" customHeight="1" x14ac:dyDescent="0.2">
      <c r="A47" s="479">
        <v>2025</v>
      </c>
      <c r="B47" s="468">
        <v>105232</v>
      </c>
      <c r="C47" s="468">
        <v>51966</v>
      </c>
      <c r="D47" s="468">
        <v>5641</v>
      </c>
      <c r="E47" s="468">
        <v>3387</v>
      </c>
      <c r="F47" s="468">
        <v>94535</v>
      </c>
      <c r="G47" s="468">
        <v>46734</v>
      </c>
      <c r="H47" s="468">
        <v>5056</v>
      </c>
      <c r="I47" s="468">
        <v>1845</v>
      </c>
    </row>
    <row r="48" spans="1:9" ht="68.25" customHeight="1" x14ac:dyDescent="0.2">
      <c r="A48" s="657" t="s">
        <v>425</v>
      </c>
      <c r="B48" s="657"/>
      <c r="C48" s="657"/>
      <c r="D48" s="657"/>
      <c r="E48" s="657"/>
      <c r="F48" s="657"/>
      <c r="G48" s="657"/>
      <c r="H48" s="657"/>
      <c r="I48" s="657"/>
    </row>
  </sheetData>
  <mergeCells count="6">
    <mergeCell ref="A48:I48"/>
    <mergeCell ref="H5:I5"/>
    <mergeCell ref="F5:G5"/>
    <mergeCell ref="A4:A6"/>
    <mergeCell ref="B4:C5"/>
    <mergeCell ref="D5:E5"/>
  </mergeCells>
  <conditionalFormatting sqref="B7:I47">
    <cfRule type="cellIs" dxfId="55" priority="1" stopIfTrue="1" operator="equal">
      <formula>"."</formula>
    </cfRule>
    <cfRule type="cellIs" dxfId="54" priority="2" stopIfTrue="1" operator="equal">
      <formula>"..."</formula>
    </cfRule>
  </conditionalFormatting>
  <hyperlinks>
    <hyperlink ref="A1" location="Inhalt!A1" display="Inhalt" xr:uid="{B9E1E374-EB1E-4B62-812E-062308BC39D2}"/>
  </hyperlinks>
  <pageMargins left="0.59055118110236227" right="0.59055118110236227" top="0.43307086614173229" bottom="0.82677165354330717" header="0.31496062992125984" footer="0.55118110236220474"/>
  <pageSetup paperSize="9" firstPageNumber="16" orientation="portrait" r:id="rId1"/>
  <headerFooter alignWithMargins="0">
    <oddFooter>&amp;C&amp;"BaWue Sans,Standard"&amp;7&amp;P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62"/>
  <sheetViews>
    <sheetView zoomScaleNormal="100" workbookViewId="0">
      <pane ySplit="7" topLeftCell="A8" activePane="bottomLeft" state="frozen"/>
      <selection activeCell="N16" sqref="N16"/>
      <selection pane="bottomLeft" activeCell="O19" sqref="O19"/>
    </sheetView>
  </sheetViews>
  <sheetFormatPr baseColWidth="10" defaultColWidth="13.33203125" defaultRowHeight="11.25" x14ac:dyDescent="0.2"/>
  <cols>
    <col min="1" max="2" width="8.33203125" style="92" customWidth="1"/>
    <col min="3" max="3" width="9.1640625" style="92" customWidth="1"/>
    <col min="4" max="4" width="8.33203125" style="92" customWidth="1"/>
    <col min="5" max="5" width="9.6640625" style="92" customWidth="1"/>
    <col min="6" max="6" width="8.1640625" style="92" customWidth="1"/>
    <col min="7" max="7" width="9.1640625" style="92" customWidth="1"/>
    <col min="8" max="8" width="8.1640625" style="92" customWidth="1"/>
    <col min="9" max="9" width="9.1640625" style="92" customWidth="1"/>
    <col min="10" max="10" width="8.1640625" style="92" customWidth="1"/>
    <col min="11" max="11" width="9.5" style="92" customWidth="1"/>
    <col min="12" max="12" width="8.1640625" style="92" customWidth="1"/>
    <col min="13" max="13" width="10.1640625" style="92" customWidth="1"/>
    <col min="14" max="16384" width="13.33203125" style="92"/>
  </cols>
  <sheetData>
    <row r="1" spans="1:13" s="319" customFormat="1" ht="15.75" x14ac:dyDescent="0.3">
      <c r="A1" s="318" t="s">
        <v>455</v>
      </c>
    </row>
    <row r="2" spans="1:13" s="356" customFormat="1" ht="16.5" customHeight="1" x14ac:dyDescent="0.2">
      <c r="A2" s="355" t="s">
        <v>556</v>
      </c>
    </row>
    <row r="3" spans="1:13" s="93" customFormat="1" ht="14.85" customHeight="1" x14ac:dyDescent="0.2">
      <c r="A3" s="164" t="s">
        <v>557</v>
      </c>
      <c r="B3" s="147"/>
      <c r="C3" s="147"/>
      <c r="D3" s="147"/>
      <c r="E3" s="147"/>
      <c r="F3" s="147"/>
      <c r="G3" s="147"/>
      <c r="H3" s="147"/>
      <c r="I3" s="147"/>
      <c r="J3" s="147"/>
      <c r="K3" s="147"/>
      <c r="L3" s="147"/>
      <c r="M3" s="147"/>
    </row>
    <row r="4" spans="1:13" ht="20.100000000000001" customHeight="1" x14ac:dyDescent="0.2">
      <c r="A4" s="672" t="s">
        <v>152</v>
      </c>
      <c r="B4" s="678" t="s">
        <v>317</v>
      </c>
      <c r="C4" s="679"/>
      <c r="D4" s="679"/>
      <c r="E4" s="679"/>
      <c r="F4" s="679"/>
      <c r="G4" s="679"/>
      <c r="H4" s="679"/>
      <c r="I4" s="679"/>
      <c r="J4" s="679"/>
      <c r="K4" s="679"/>
      <c r="L4" s="679"/>
      <c r="M4" s="680"/>
    </row>
    <row r="5" spans="1:13" ht="20.100000000000001" customHeight="1" x14ac:dyDescent="0.2">
      <c r="A5" s="673"/>
      <c r="B5" s="677" t="s">
        <v>197</v>
      </c>
      <c r="C5" s="676"/>
      <c r="D5" s="676"/>
      <c r="E5" s="676"/>
      <c r="F5" s="675" t="s">
        <v>202</v>
      </c>
      <c r="G5" s="675"/>
      <c r="H5" s="675" t="s">
        <v>278</v>
      </c>
      <c r="I5" s="675"/>
      <c r="J5" s="684" t="s">
        <v>279</v>
      </c>
      <c r="K5" s="685"/>
      <c r="L5" s="675" t="s">
        <v>199</v>
      </c>
      <c r="M5" s="681"/>
    </row>
    <row r="6" spans="1:13" ht="46.5" customHeight="1" x14ac:dyDescent="0.2">
      <c r="A6" s="673"/>
      <c r="B6" s="682" t="s">
        <v>11</v>
      </c>
      <c r="C6" s="683"/>
      <c r="D6" s="675" t="s">
        <v>198</v>
      </c>
      <c r="E6" s="676"/>
      <c r="F6" s="675"/>
      <c r="G6" s="675"/>
      <c r="H6" s="675"/>
      <c r="I6" s="675"/>
      <c r="J6" s="686"/>
      <c r="K6" s="687"/>
      <c r="L6" s="675"/>
      <c r="M6" s="681"/>
    </row>
    <row r="7" spans="1:13" ht="37.5" customHeight="1" x14ac:dyDescent="0.2">
      <c r="A7" s="674"/>
      <c r="B7" s="212" t="s">
        <v>75</v>
      </c>
      <c r="C7" s="518" t="s">
        <v>187</v>
      </c>
      <c r="D7" s="211" t="s">
        <v>75</v>
      </c>
      <c r="E7" s="210" t="s">
        <v>187</v>
      </c>
      <c r="F7" s="211" t="s">
        <v>75</v>
      </c>
      <c r="G7" s="210" t="s">
        <v>187</v>
      </c>
      <c r="H7" s="211" t="s">
        <v>75</v>
      </c>
      <c r="I7" s="210" t="s">
        <v>187</v>
      </c>
      <c r="J7" s="519" t="s">
        <v>75</v>
      </c>
      <c r="K7" s="518" t="s">
        <v>187</v>
      </c>
      <c r="L7" s="211" t="s">
        <v>75</v>
      </c>
      <c r="M7" s="239" t="s">
        <v>187</v>
      </c>
    </row>
    <row r="8" spans="1:13" s="93" customFormat="1" ht="13.7" customHeight="1" x14ac:dyDescent="0.2">
      <c r="A8" s="480">
        <v>31049</v>
      </c>
      <c r="B8" s="481">
        <v>86663</v>
      </c>
      <c r="C8" s="481">
        <v>85907</v>
      </c>
      <c r="D8" s="517" t="s">
        <v>200</v>
      </c>
      <c r="E8" s="517" t="s">
        <v>200</v>
      </c>
      <c r="F8" s="481">
        <v>36814</v>
      </c>
      <c r="G8" s="481">
        <v>36370</v>
      </c>
      <c r="H8" s="481">
        <v>27035</v>
      </c>
      <c r="I8" s="481">
        <v>26060</v>
      </c>
      <c r="J8" s="481">
        <v>25960</v>
      </c>
      <c r="K8" s="481">
        <v>24023</v>
      </c>
      <c r="L8" s="517" t="s">
        <v>200</v>
      </c>
      <c r="M8" s="517" t="s">
        <v>200</v>
      </c>
    </row>
    <row r="9" spans="1:13" s="93" customFormat="1" ht="13.7" customHeight="1" x14ac:dyDescent="0.2">
      <c r="A9" s="480">
        <v>31685</v>
      </c>
      <c r="B9" s="481">
        <v>91644</v>
      </c>
      <c r="C9" s="481">
        <v>90828</v>
      </c>
      <c r="D9" s="517" t="s">
        <v>200</v>
      </c>
      <c r="E9" s="517" t="s">
        <v>200</v>
      </c>
      <c r="F9" s="481">
        <v>36164</v>
      </c>
      <c r="G9" s="481">
        <v>35737</v>
      </c>
      <c r="H9" s="481">
        <v>26420</v>
      </c>
      <c r="I9" s="481">
        <v>25318</v>
      </c>
      <c r="J9" s="481">
        <v>25372</v>
      </c>
      <c r="K9" s="481">
        <v>23359</v>
      </c>
      <c r="L9" s="517" t="s">
        <v>200</v>
      </c>
      <c r="M9" s="517" t="s">
        <v>200</v>
      </c>
    </row>
    <row r="10" spans="1:13" s="93" customFormat="1" ht="13.7" customHeight="1" x14ac:dyDescent="0.2">
      <c r="A10" s="480">
        <v>31956</v>
      </c>
      <c r="B10" s="481">
        <v>96565</v>
      </c>
      <c r="C10" s="481">
        <v>95696</v>
      </c>
      <c r="D10" s="517" t="s">
        <v>200</v>
      </c>
      <c r="E10" s="517" t="s">
        <v>200</v>
      </c>
      <c r="F10" s="481">
        <v>35057</v>
      </c>
      <c r="G10" s="481">
        <v>34571</v>
      </c>
      <c r="H10" s="481">
        <v>26280</v>
      </c>
      <c r="I10" s="481">
        <v>25189</v>
      </c>
      <c r="J10" s="481">
        <v>26572</v>
      </c>
      <c r="K10" s="481">
        <v>24484</v>
      </c>
      <c r="L10" s="517" t="s">
        <v>200</v>
      </c>
      <c r="M10" s="517" t="s">
        <v>200</v>
      </c>
    </row>
    <row r="11" spans="1:13" s="93" customFormat="1" ht="13.7" customHeight="1" x14ac:dyDescent="0.2">
      <c r="A11" s="480">
        <v>32489</v>
      </c>
      <c r="B11" s="481">
        <v>97987</v>
      </c>
      <c r="C11" s="481">
        <v>97066</v>
      </c>
      <c r="D11" s="517" t="s">
        <v>200</v>
      </c>
      <c r="E11" s="517" t="s">
        <v>200</v>
      </c>
      <c r="F11" s="481">
        <v>34514</v>
      </c>
      <c r="G11" s="481">
        <v>34033</v>
      </c>
      <c r="H11" s="481">
        <v>26333</v>
      </c>
      <c r="I11" s="481">
        <v>25281</v>
      </c>
      <c r="J11" s="481">
        <v>26707</v>
      </c>
      <c r="K11" s="481">
        <v>24619</v>
      </c>
      <c r="L11" s="517" t="s">
        <v>200</v>
      </c>
      <c r="M11" s="517" t="s">
        <v>200</v>
      </c>
    </row>
    <row r="12" spans="1:13" s="93" customFormat="1" ht="13.7" customHeight="1" x14ac:dyDescent="0.2">
      <c r="A12" s="480">
        <v>32855</v>
      </c>
      <c r="B12" s="481">
        <v>100490</v>
      </c>
      <c r="C12" s="481">
        <v>99567</v>
      </c>
      <c r="D12" s="517" t="s">
        <v>200</v>
      </c>
      <c r="E12" s="517" t="s">
        <v>200</v>
      </c>
      <c r="F12" s="481">
        <v>34722</v>
      </c>
      <c r="G12" s="481">
        <v>34283</v>
      </c>
      <c r="H12" s="481">
        <v>26645</v>
      </c>
      <c r="I12" s="481">
        <v>25561</v>
      </c>
      <c r="J12" s="481">
        <v>27363</v>
      </c>
      <c r="K12" s="481">
        <v>25121</v>
      </c>
      <c r="L12" s="517" t="s">
        <v>200</v>
      </c>
      <c r="M12" s="517" t="s">
        <v>200</v>
      </c>
    </row>
    <row r="13" spans="1:13" s="93" customFormat="1" ht="13.7" customHeight="1" x14ac:dyDescent="0.2">
      <c r="A13" s="480">
        <v>33219</v>
      </c>
      <c r="B13" s="481">
        <v>101767</v>
      </c>
      <c r="C13" s="481">
        <v>100836</v>
      </c>
      <c r="D13" s="517" t="s">
        <v>200</v>
      </c>
      <c r="E13" s="517" t="s">
        <v>200</v>
      </c>
      <c r="F13" s="481">
        <v>37270</v>
      </c>
      <c r="G13" s="481">
        <v>36815</v>
      </c>
      <c r="H13" s="481">
        <v>28652</v>
      </c>
      <c r="I13" s="481">
        <v>27423</v>
      </c>
      <c r="J13" s="481">
        <v>30336</v>
      </c>
      <c r="K13" s="481">
        <v>27994</v>
      </c>
      <c r="L13" s="517" t="s">
        <v>200</v>
      </c>
      <c r="M13" s="517" t="s">
        <v>200</v>
      </c>
    </row>
    <row r="14" spans="1:13" s="93" customFormat="1" ht="13.7" customHeight="1" x14ac:dyDescent="0.2">
      <c r="A14" s="480">
        <v>33584</v>
      </c>
      <c r="B14" s="481">
        <v>103887</v>
      </c>
      <c r="C14" s="481">
        <v>102896</v>
      </c>
      <c r="D14" s="517" t="s">
        <v>200</v>
      </c>
      <c r="E14" s="517" t="s">
        <v>200</v>
      </c>
      <c r="F14" s="481">
        <v>39525</v>
      </c>
      <c r="G14" s="481">
        <v>39058</v>
      </c>
      <c r="H14" s="481">
        <v>30282</v>
      </c>
      <c r="I14" s="481">
        <v>29017</v>
      </c>
      <c r="J14" s="481">
        <v>32343</v>
      </c>
      <c r="K14" s="481">
        <v>29814</v>
      </c>
      <c r="L14" s="517" t="s">
        <v>200</v>
      </c>
      <c r="M14" s="517" t="s">
        <v>200</v>
      </c>
    </row>
    <row r="15" spans="1:13" s="93" customFormat="1" ht="13.7" customHeight="1" x14ac:dyDescent="0.2">
      <c r="A15" s="480">
        <v>33949</v>
      </c>
      <c r="B15" s="481">
        <v>108230</v>
      </c>
      <c r="C15" s="481">
        <v>107193</v>
      </c>
      <c r="D15" s="517" t="s">
        <v>200</v>
      </c>
      <c r="E15" s="517" t="s">
        <v>200</v>
      </c>
      <c r="F15" s="481">
        <v>39476</v>
      </c>
      <c r="G15" s="481">
        <v>39028</v>
      </c>
      <c r="H15" s="481">
        <v>32271</v>
      </c>
      <c r="I15" s="481">
        <v>31015</v>
      </c>
      <c r="J15" s="481">
        <v>33134</v>
      </c>
      <c r="K15" s="481">
        <v>30615</v>
      </c>
      <c r="L15" s="517" t="s">
        <v>200</v>
      </c>
      <c r="M15" s="517" t="s">
        <v>200</v>
      </c>
    </row>
    <row r="16" spans="1:13" s="93" customFormat="1" ht="13.7" customHeight="1" x14ac:dyDescent="0.2">
      <c r="A16" s="480">
        <v>34314</v>
      </c>
      <c r="B16" s="481">
        <v>113434</v>
      </c>
      <c r="C16" s="481">
        <v>112359</v>
      </c>
      <c r="D16" s="517" t="s">
        <v>200</v>
      </c>
      <c r="E16" s="517" t="s">
        <v>200</v>
      </c>
      <c r="F16" s="481">
        <v>40840</v>
      </c>
      <c r="G16" s="481">
        <v>40340</v>
      </c>
      <c r="H16" s="481">
        <v>32237</v>
      </c>
      <c r="I16" s="481">
        <v>30824</v>
      </c>
      <c r="J16" s="481">
        <v>33107</v>
      </c>
      <c r="K16" s="481">
        <v>30499</v>
      </c>
      <c r="L16" s="517" t="s">
        <v>200</v>
      </c>
      <c r="M16" s="517" t="s">
        <v>200</v>
      </c>
    </row>
    <row r="17" spans="1:13" s="93" customFormat="1" ht="13.7" customHeight="1" x14ac:dyDescent="0.2">
      <c r="A17" s="480">
        <v>34679</v>
      </c>
      <c r="B17" s="481">
        <v>118592</v>
      </c>
      <c r="C17" s="481">
        <v>117411</v>
      </c>
      <c r="D17" s="517" t="s">
        <v>200</v>
      </c>
      <c r="E17" s="517" t="s">
        <v>200</v>
      </c>
      <c r="F17" s="481">
        <v>40715</v>
      </c>
      <c r="G17" s="481">
        <v>40235</v>
      </c>
      <c r="H17" s="481">
        <v>32116</v>
      </c>
      <c r="I17" s="481">
        <v>30744</v>
      </c>
      <c r="J17" s="481">
        <v>32322</v>
      </c>
      <c r="K17" s="481">
        <v>29524</v>
      </c>
      <c r="L17" s="517" t="s">
        <v>200</v>
      </c>
      <c r="M17" s="517" t="s">
        <v>200</v>
      </c>
    </row>
    <row r="18" spans="1:13" s="93" customFormat="1" ht="13.7" customHeight="1" x14ac:dyDescent="0.2">
      <c r="A18" s="480">
        <v>35044</v>
      </c>
      <c r="B18" s="481">
        <v>121175</v>
      </c>
      <c r="C18" s="481">
        <v>119972</v>
      </c>
      <c r="D18" s="517" t="s">
        <v>200</v>
      </c>
      <c r="E18" s="517" t="s">
        <v>200</v>
      </c>
      <c r="F18" s="481">
        <v>41245</v>
      </c>
      <c r="G18" s="481">
        <v>40762</v>
      </c>
      <c r="H18" s="481">
        <v>32782</v>
      </c>
      <c r="I18" s="481">
        <v>31348</v>
      </c>
      <c r="J18" s="481">
        <v>32690</v>
      </c>
      <c r="K18" s="481">
        <v>29864</v>
      </c>
      <c r="L18" s="517" t="s">
        <v>200</v>
      </c>
      <c r="M18" s="517" t="s">
        <v>200</v>
      </c>
    </row>
    <row r="19" spans="1:13" s="93" customFormat="1" ht="13.7" customHeight="1" x14ac:dyDescent="0.2">
      <c r="A19" s="480">
        <v>35411</v>
      </c>
      <c r="B19" s="481">
        <v>122153</v>
      </c>
      <c r="C19" s="481">
        <v>120955</v>
      </c>
      <c r="D19" s="517" t="s">
        <v>200</v>
      </c>
      <c r="E19" s="517" t="s">
        <v>200</v>
      </c>
      <c r="F19" s="481">
        <v>41019</v>
      </c>
      <c r="G19" s="481">
        <v>40485</v>
      </c>
      <c r="H19" s="481">
        <v>34116</v>
      </c>
      <c r="I19" s="481">
        <v>32575</v>
      </c>
      <c r="J19" s="481">
        <v>34159</v>
      </c>
      <c r="K19" s="481">
        <v>31243</v>
      </c>
      <c r="L19" s="517" t="s">
        <v>200</v>
      </c>
      <c r="M19" s="517" t="s">
        <v>200</v>
      </c>
    </row>
    <row r="20" spans="1:13" s="93" customFormat="1" ht="13.7" customHeight="1" x14ac:dyDescent="0.2">
      <c r="A20" s="480">
        <v>35776</v>
      </c>
      <c r="B20" s="481">
        <v>126078</v>
      </c>
      <c r="C20" s="481">
        <v>124750</v>
      </c>
      <c r="D20" s="517" t="s">
        <v>200</v>
      </c>
      <c r="E20" s="517" t="s">
        <v>200</v>
      </c>
      <c r="F20" s="481">
        <v>41720</v>
      </c>
      <c r="G20" s="481">
        <v>41164</v>
      </c>
      <c r="H20" s="481">
        <v>35207</v>
      </c>
      <c r="I20" s="481">
        <v>33624</v>
      </c>
      <c r="J20" s="481">
        <v>36467</v>
      </c>
      <c r="K20" s="481">
        <v>33414</v>
      </c>
      <c r="L20" s="517" t="s">
        <v>200</v>
      </c>
      <c r="M20" s="517" t="s">
        <v>200</v>
      </c>
    </row>
    <row r="21" spans="1:13" s="93" customFormat="1" ht="13.7" customHeight="1" x14ac:dyDescent="0.2">
      <c r="A21" s="480">
        <v>36141</v>
      </c>
      <c r="B21" s="481">
        <v>121240</v>
      </c>
      <c r="C21" s="481">
        <v>119778</v>
      </c>
      <c r="D21" s="517" t="s">
        <v>200</v>
      </c>
      <c r="E21" s="517" t="s">
        <v>200</v>
      </c>
      <c r="F21" s="481">
        <v>42240</v>
      </c>
      <c r="G21" s="481">
        <v>41602</v>
      </c>
      <c r="H21" s="481">
        <v>37125</v>
      </c>
      <c r="I21" s="481">
        <v>35476</v>
      </c>
      <c r="J21" s="481">
        <v>37910</v>
      </c>
      <c r="K21" s="481">
        <v>34727</v>
      </c>
      <c r="L21" s="517" t="s">
        <v>200</v>
      </c>
      <c r="M21" s="517" t="s">
        <v>200</v>
      </c>
    </row>
    <row r="22" spans="1:13" s="93" customFormat="1" ht="13.7" customHeight="1" x14ac:dyDescent="0.2">
      <c r="A22" s="480">
        <v>36506</v>
      </c>
      <c r="B22" s="481">
        <v>118581</v>
      </c>
      <c r="C22" s="481">
        <v>117187</v>
      </c>
      <c r="D22" s="517" t="s">
        <v>200</v>
      </c>
      <c r="E22" s="517" t="s">
        <v>200</v>
      </c>
      <c r="F22" s="481">
        <v>42634</v>
      </c>
      <c r="G22" s="481">
        <v>41994</v>
      </c>
      <c r="H22" s="481">
        <v>38056</v>
      </c>
      <c r="I22" s="481">
        <v>36348</v>
      </c>
      <c r="J22" s="481">
        <v>38920</v>
      </c>
      <c r="K22" s="481">
        <v>35621</v>
      </c>
      <c r="L22" s="517" t="s">
        <v>200</v>
      </c>
      <c r="M22" s="517" t="s">
        <v>200</v>
      </c>
    </row>
    <row r="23" spans="1:13" s="93" customFormat="1" ht="13.7" customHeight="1" x14ac:dyDescent="0.2">
      <c r="A23" s="480">
        <v>36699</v>
      </c>
      <c r="B23" s="481">
        <v>113973</v>
      </c>
      <c r="C23" s="481">
        <v>112530</v>
      </c>
      <c r="D23" s="517" t="s">
        <v>200</v>
      </c>
      <c r="E23" s="517" t="s">
        <v>200</v>
      </c>
      <c r="F23" s="481">
        <v>42539</v>
      </c>
      <c r="G23" s="481">
        <v>41890</v>
      </c>
      <c r="H23" s="481">
        <v>37960</v>
      </c>
      <c r="I23" s="481">
        <v>36240</v>
      </c>
      <c r="J23" s="481">
        <v>39809</v>
      </c>
      <c r="K23" s="481">
        <v>36513</v>
      </c>
      <c r="L23" s="517" t="s">
        <v>200</v>
      </c>
      <c r="M23" s="517" t="s">
        <v>200</v>
      </c>
    </row>
    <row r="24" spans="1:13" s="93" customFormat="1" ht="13.7" customHeight="1" x14ac:dyDescent="0.2">
      <c r="A24" s="480">
        <v>37064</v>
      </c>
      <c r="B24" s="481">
        <v>110193</v>
      </c>
      <c r="C24" s="481">
        <v>108679</v>
      </c>
      <c r="D24" s="517" t="s">
        <v>200</v>
      </c>
      <c r="E24" s="517" t="s">
        <v>200</v>
      </c>
      <c r="F24" s="481">
        <v>42948</v>
      </c>
      <c r="G24" s="481">
        <v>42242</v>
      </c>
      <c r="H24" s="481">
        <v>39364</v>
      </c>
      <c r="I24" s="481">
        <v>37583</v>
      </c>
      <c r="J24" s="481">
        <v>41691</v>
      </c>
      <c r="K24" s="481">
        <v>38187</v>
      </c>
      <c r="L24" s="517" t="s">
        <v>200</v>
      </c>
      <c r="M24" s="517" t="s">
        <v>200</v>
      </c>
    </row>
    <row r="25" spans="1:13" s="93" customFormat="1" ht="13.7" customHeight="1" x14ac:dyDescent="0.2">
      <c r="A25" s="480">
        <v>37430</v>
      </c>
      <c r="B25" s="481">
        <v>112317</v>
      </c>
      <c r="C25" s="481">
        <v>110798</v>
      </c>
      <c r="D25" s="517" t="s">
        <v>200</v>
      </c>
      <c r="E25" s="517" t="s">
        <v>200</v>
      </c>
      <c r="F25" s="481">
        <v>41088</v>
      </c>
      <c r="G25" s="481">
        <v>40395</v>
      </c>
      <c r="H25" s="481">
        <v>38243</v>
      </c>
      <c r="I25" s="481">
        <v>36472</v>
      </c>
      <c r="J25" s="481">
        <v>40742</v>
      </c>
      <c r="K25" s="481">
        <v>37317</v>
      </c>
      <c r="L25" s="517" t="s">
        <v>200</v>
      </c>
      <c r="M25" s="517" t="s">
        <v>200</v>
      </c>
    </row>
    <row r="26" spans="1:13" s="93" customFormat="1" ht="13.7" customHeight="1" x14ac:dyDescent="0.2">
      <c r="A26" s="480">
        <v>37795</v>
      </c>
      <c r="B26" s="481">
        <v>117115</v>
      </c>
      <c r="C26" s="481">
        <v>115397</v>
      </c>
      <c r="D26" s="517" t="s">
        <v>200</v>
      </c>
      <c r="E26" s="517" t="s">
        <v>200</v>
      </c>
      <c r="F26" s="481">
        <v>38662</v>
      </c>
      <c r="G26" s="481">
        <v>37947</v>
      </c>
      <c r="H26" s="481">
        <v>38067</v>
      </c>
      <c r="I26" s="481">
        <v>36195</v>
      </c>
      <c r="J26" s="481">
        <v>40750</v>
      </c>
      <c r="K26" s="481">
        <v>37354</v>
      </c>
      <c r="L26" s="517" t="s">
        <v>200</v>
      </c>
      <c r="M26" s="517" t="s">
        <v>200</v>
      </c>
    </row>
    <row r="27" spans="1:13" s="93" customFormat="1" ht="13.7" customHeight="1" x14ac:dyDescent="0.2">
      <c r="A27" s="480">
        <v>38161</v>
      </c>
      <c r="B27" s="481">
        <v>113251</v>
      </c>
      <c r="C27" s="481">
        <v>111524</v>
      </c>
      <c r="D27" s="517" t="s">
        <v>200</v>
      </c>
      <c r="E27" s="517" t="s">
        <v>200</v>
      </c>
      <c r="F27" s="481">
        <v>35606</v>
      </c>
      <c r="G27" s="481">
        <v>34857</v>
      </c>
      <c r="H27" s="481">
        <v>37233</v>
      </c>
      <c r="I27" s="481">
        <v>35383</v>
      </c>
      <c r="J27" s="481">
        <v>40288</v>
      </c>
      <c r="K27" s="481">
        <v>36668</v>
      </c>
      <c r="L27" s="517" t="s">
        <v>200</v>
      </c>
      <c r="M27" s="517" t="s">
        <v>200</v>
      </c>
    </row>
    <row r="28" spans="1:13" s="93" customFormat="1" ht="13.7" customHeight="1" x14ac:dyDescent="0.2">
      <c r="A28" s="480">
        <v>38526</v>
      </c>
      <c r="B28" s="481">
        <v>111364</v>
      </c>
      <c r="C28" s="481">
        <v>109581</v>
      </c>
      <c r="D28" s="517" t="s">
        <v>200</v>
      </c>
      <c r="E28" s="517" t="s">
        <v>200</v>
      </c>
      <c r="F28" s="481">
        <v>32750</v>
      </c>
      <c r="G28" s="481">
        <v>31968</v>
      </c>
      <c r="H28" s="481">
        <v>35658</v>
      </c>
      <c r="I28" s="481">
        <v>33832</v>
      </c>
      <c r="J28" s="481">
        <v>40770</v>
      </c>
      <c r="K28" s="481">
        <v>37045</v>
      </c>
      <c r="L28" s="517" t="s">
        <v>200</v>
      </c>
      <c r="M28" s="517" t="s">
        <v>200</v>
      </c>
    </row>
    <row r="29" spans="1:13" s="93" customFormat="1" ht="13.7" customHeight="1" x14ac:dyDescent="0.2">
      <c r="A29" s="480">
        <v>38891</v>
      </c>
      <c r="B29" s="481">
        <v>108668</v>
      </c>
      <c r="C29" s="481">
        <v>106747</v>
      </c>
      <c r="D29" s="517" t="s">
        <v>200</v>
      </c>
      <c r="E29" s="517" t="s">
        <v>200</v>
      </c>
      <c r="F29" s="481">
        <v>31693</v>
      </c>
      <c r="G29" s="481">
        <v>30832</v>
      </c>
      <c r="H29" s="481">
        <v>37271</v>
      </c>
      <c r="I29" s="481">
        <v>35328</v>
      </c>
      <c r="J29" s="481">
        <v>41655</v>
      </c>
      <c r="K29" s="481">
        <v>37819</v>
      </c>
      <c r="L29" s="517" t="s">
        <v>200</v>
      </c>
      <c r="M29" s="517" t="s">
        <v>200</v>
      </c>
    </row>
    <row r="30" spans="1:13" s="93" customFormat="1" ht="13.7" customHeight="1" x14ac:dyDescent="0.2">
      <c r="A30" s="480">
        <v>39256</v>
      </c>
      <c r="B30" s="481">
        <v>104408</v>
      </c>
      <c r="C30" s="481">
        <v>102342</v>
      </c>
      <c r="D30" s="517" t="s">
        <v>200</v>
      </c>
      <c r="E30" s="517" t="s">
        <v>200</v>
      </c>
      <c r="F30" s="481">
        <v>31528</v>
      </c>
      <c r="G30" s="481">
        <v>30610</v>
      </c>
      <c r="H30" s="481">
        <v>38768</v>
      </c>
      <c r="I30" s="481">
        <v>36633</v>
      </c>
      <c r="J30" s="481">
        <v>45079</v>
      </c>
      <c r="K30" s="481">
        <v>41099</v>
      </c>
      <c r="L30" s="517" t="s">
        <v>200</v>
      </c>
      <c r="M30" s="517" t="s">
        <v>200</v>
      </c>
    </row>
    <row r="31" spans="1:13" s="93" customFormat="1" ht="13.7" customHeight="1" x14ac:dyDescent="0.2">
      <c r="A31" s="480">
        <v>39622</v>
      </c>
      <c r="B31" s="481">
        <v>97257</v>
      </c>
      <c r="C31" s="481">
        <v>95157</v>
      </c>
      <c r="D31" s="517" t="s">
        <v>200</v>
      </c>
      <c r="E31" s="517" t="s">
        <v>200</v>
      </c>
      <c r="F31" s="481">
        <v>28946</v>
      </c>
      <c r="G31" s="481">
        <v>28010</v>
      </c>
      <c r="H31" s="481">
        <v>38895</v>
      </c>
      <c r="I31" s="481">
        <v>36732</v>
      </c>
      <c r="J31" s="481">
        <v>43784</v>
      </c>
      <c r="K31" s="481">
        <v>39652</v>
      </c>
      <c r="L31" s="517" t="s">
        <v>200</v>
      </c>
      <c r="M31" s="517" t="s">
        <v>200</v>
      </c>
    </row>
    <row r="32" spans="1:13" s="93" customFormat="1" ht="13.7" customHeight="1" x14ac:dyDescent="0.2">
      <c r="A32" s="480">
        <v>39987</v>
      </c>
      <c r="B32" s="481">
        <v>95314</v>
      </c>
      <c r="C32" s="481">
        <v>93083</v>
      </c>
      <c r="D32" s="517" t="s">
        <v>200</v>
      </c>
      <c r="E32" s="517" t="s">
        <v>200</v>
      </c>
      <c r="F32" s="481">
        <v>28161</v>
      </c>
      <c r="G32" s="481">
        <v>27206</v>
      </c>
      <c r="H32" s="481">
        <v>38007</v>
      </c>
      <c r="I32" s="481">
        <v>35711</v>
      </c>
      <c r="J32" s="481">
        <v>43454</v>
      </c>
      <c r="K32" s="481">
        <v>39331</v>
      </c>
      <c r="L32" s="517" t="s">
        <v>200</v>
      </c>
      <c r="M32" s="517" t="s">
        <v>200</v>
      </c>
    </row>
    <row r="33" spans="1:13" s="93" customFormat="1" ht="13.7" customHeight="1" x14ac:dyDescent="0.2">
      <c r="A33" s="480">
        <v>40352</v>
      </c>
      <c r="B33" s="481">
        <v>92695</v>
      </c>
      <c r="C33" s="481">
        <v>90403</v>
      </c>
      <c r="D33" s="517" t="s">
        <v>200</v>
      </c>
      <c r="E33" s="517" t="s">
        <v>200</v>
      </c>
      <c r="F33" s="481">
        <v>27285</v>
      </c>
      <c r="G33" s="481">
        <v>26327</v>
      </c>
      <c r="H33" s="481">
        <v>36929</v>
      </c>
      <c r="I33" s="481">
        <v>34585</v>
      </c>
      <c r="J33" s="481">
        <v>42988</v>
      </c>
      <c r="K33" s="481">
        <v>38794</v>
      </c>
      <c r="L33" s="517" t="s">
        <v>200</v>
      </c>
      <c r="M33" s="517" t="s">
        <v>200</v>
      </c>
    </row>
    <row r="34" spans="1:13" s="93" customFormat="1" ht="13.7" customHeight="1" x14ac:dyDescent="0.2">
      <c r="A34" s="480">
        <v>40718</v>
      </c>
      <c r="B34" s="481">
        <v>92199</v>
      </c>
      <c r="C34" s="481">
        <v>89949</v>
      </c>
      <c r="D34" s="517" t="s">
        <v>200</v>
      </c>
      <c r="E34" s="517" t="s">
        <v>200</v>
      </c>
      <c r="F34" s="481">
        <v>25823</v>
      </c>
      <c r="G34" s="481">
        <v>24882</v>
      </c>
      <c r="H34" s="481">
        <v>35718</v>
      </c>
      <c r="I34" s="481">
        <v>33419</v>
      </c>
      <c r="J34" s="481">
        <v>41488</v>
      </c>
      <c r="K34" s="481">
        <v>37331</v>
      </c>
      <c r="L34" s="517" t="s">
        <v>200</v>
      </c>
      <c r="M34" s="517" t="s">
        <v>200</v>
      </c>
    </row>
    <row r="35" spans="1:13" s="93" customFormat="1" ht="13.7" customHeight="1" x14ac:dyDescent="0.2">
      <c r="A35" s="480">
        <v>41084</v>
      </c>
      <c r="B35" s="481">
        <v>90634</v>
      </c>
      <c r="C35" s="481">
        <v>88246</v>
      </c>
      <c r="D35" s="481">
        <v>1619</v>
      </c>
      <c r="E35" s="481">
        <v>1610</v>
      </c>
      <c r="F35" s="481">
        <v>16466</v>
      </c>
      <c r="G35" s="481">
        <v>15719</v>
      </c>
      <c r="H35" s="481">
        <v>36311</v>
      </c>
      <c r="I35" s="481">
        <v>33769</v>
      </c>
      <c r="J35" s="481">
        <v>42792</v>
      </c>
      <c r="K35" s="481">
        <v>38366</v>
      </c>
      <c r="L35" s="481">
        <v>2063</v>
      </c>
      <c r="M35" s="481">
        <v>2026</v>
      </c>
    </row>
    <row r="36" spans="1:13" s="93" customFormat="1" ht="13.7" customHeight="1" x14ac:dyDescent="0.2">
      <c r="A36" s="480">
        <v>41449</v>
      </c>
      <c r="B36" s="481">
        <v>90897</v>
      </c>
      <c r="C36" s="481">
        <v>88512</v>
      </c>
      <c r="D36" s="481">
        <v>4975</v>
      </c>
      <c r="E36" s="481">
        <v>4920</v>
      </c>
      <c r="F36" s="481">
        <v>12633</v>
      </c>
      <c r="G36" s="481">
        <v>11981</v>
      </c>
      <c r="H36" s="481">
        <v>35494</v>
      </c>
      <c r="I36" s="481">
        <v>33103</v>
      </c>
      <c r="J36" s="481">
        <v>43113</v>
      </c>
      <c r="K36" s="481">
        <v>38639</v>
      </c>
      <c r="L36" s="481">
        <v>6384</v>
      </c>
      <c r="M36" s="481">
        <v>6311</v>
      </c>
    </row>
    <row r="37" spans="1:13" s="93" customFormat="1" ht="13.7" customHeight="1" x14ac:dyDescent="0.2">
      <c r="A37" s="480">
        <v>41815</v>
      </c>
      <c r="B37" s="481">
        <v>93109</v>
      </c>
      <c r="C37" s="481">
        <v>90569</v>
      </c>
      <c r="D37" s="481">
        <v>8948</v>
      </c>
      <c r="E37" s="481">
        <v>8843</v>
      </c>
      <c r="F37" s="481">
        <v>10227</v>
      </c>
      <c r="G37" s="481">
        <v>9650</v>
      </c>
      <c r="H37" s="481">
        <v>33327</v>
      </c>
      <c r="I37" s="481">
        <v>30953</v>
      </c>
      <c r="J37" s="481">
        <v>41491</v>
      </c>
      <c r="K37" s="481">
        <v>37202</v>
      </c>
      <c r="L37" s="481">
        <v>11167</v>
      </c>
      <c r="M37" s="481">
        <v>11008</v>
      </c>
    </row>
    <row r="38" spans="1:13" s="93" customFormat="1" ht="13.7" customHeight="1" x14ac:dyDescent="0.2">
      <c r="A38" s="480">
        <v>42181</v>
      </c>
      <c r="B38" s="481">
        <v>92874</v>
      </c>
      <c r="C38" s="481">
        <v>90287</v>
      </c>
      <c r="D38" s="481">
        <v>10866</v>
      </c>
      <c r="E38" s="481">
        <v>10718</v>
      </c>
      <c r="F38" s="481">
        <v>8285</v>
      </c>
      <c r="G38" s="481">
        <v>7742</v>
      </c>
      <c r="H38" s="481">
        <v>32773</v>
      </c>
      <c r="I38" s="481">
        <v>30364</v>
      </c>
      <c r="J38" s="481">
        <v>41146</v>
      </c>
      <c r="K38" s="481">
        <v>36672</v>
      </c>
      <c r="L38" s="481">
        <v>14462</v>
      </c>
      <c r="M38" s="481">
        <v>14226</v>
      </c>
    </row>
    <row r="39" spans="1:13" s="93" customFormat="1" ht="13.7" customHeight="1" x14ac:dyDescent="0.2">
      <c r="A39" s="480">
        <v>42548</v>
      </c>
      <c r="B39" s="481">
        <v>95707</v>
      </c>
      <c r="C39" s="481">
        <v>93075</v>
      </c>
      <c r="D39" s="481">
        <v>12349</v>
      </c>
      <c r="E39" s="481">
        <v>12144</v>
      </c>
      <c r="F39" s="481">
        <v>7382</v>
      </c>
      <c r="G39" s="481">
        <v>6817</v>
      </c>
      <c r="H39" s="481">
        <v>32850</v>
      </c>
      <c r="I39" s="481">
        <v>30320</v>
      </c>
      <c r="J39" s="481">
        <v>41243</v>
      </c>
      <c r="K39" s="481">
        <v>36604</v>
      </c>
      <c r="L39" s="481">
        <v>14751</v>
      </c>
      <c r="M39" s="481">
        <v>14435</v>
      </c>
    </row>
    <row r="40" spans="1:13" s="93" customFormat="1" ht="13.7" customHeight="1" x14ac:dyDescent="0.2">
      <c r="A40" s="480">
        <v>42914</v>
      </c>
      <c r="B40" s="481">
        <v>95641</v>
      </c>
      <c r="C40" s="481">
        <v>92880</v>
      </c>
      <c r="D40" s="481">
        <v>12344</v>
      </c>
      <c r="E40" s="481">
        <v>12104</v>
      </c>
      <c r="F40" s="481">
        <v>7033</v>
      </c>
      <c r="G40" s="481">
        <v>6452</v>
      </c>
      <c r="H40" s="481">
        <v>33042</v>
      </c>
      <c r="I40" s="481">
        <v>30372</v>
      </c>
      <c r="J40" s="481">
        <v>41713</v>
      </c>
      <c r="K40" s="481">
        <v>37134</v>
      </c>
      <c r="L40" s="481">
        <v>13809</v>
      </c>
      <c r="M40" s="481">
        <v>13517</v>
      </c>
    </row>
    <row r="41" spans="1:13" s="93" customFormat="1" ht="13.7" customHeight="1" x14ac:dyDescent="0.2">
      <c r="A41" s="480">
        <v>43280</v>
      </c>
      <c r="B41" s="481">
        <v>95287</v>
      </c>
      <c r="C41" s="481">
        <v>92449</v>
      </c>
      <c r="D41" s="481">
        <v>12253</v>
      </c>
      <c r="E41" s="481">
        <v>11922</v>
      </c>
      <c r="F41" s="481">
        <v>6947</v>
      </c>
      <c r="G41" s="481">
        <v>6401</v>
      </c>
      <c r="H41" s="481">
        <v>34090</v>
      </c>
      <c r="I41" s="481">
        <v>31332</v>
      </c>
      <c r="J41" s="481">
        <v>41565</v>
      </c>
      <c r="K41" s="481">
        <v>36910</v>
      </c>
      <c r="L41" s="481">
        <v>14319</v>
      </c>
      <c r="M41" s="481">
        <v>13906</v>
      </c>
    </row>
    <row r="42" spans="1:13" s="93" customFormat="1" ht="13.7" customHeight="1" x14ac:dyDescent="0.2">
      <c r="A42" s="480">
        <v>43645</v>
      </c>
      <c r="B42" s="481">
        <v>96686</v>
      </c>
      <c r="C42" s="481">
        <v>93716</v>
      </c>
      <c r="D42" s="481">
        <v>12370</v>
      </c>
      <c r="E42" s="481">
        <v>12052</v>
      </c>
      <c r="F42" s="481">
        <v>6802</v>
      </c>
      <c r="G42" s="481">
        <v>6190</v>
      </c>
      <c r="H42" s="481">
        <v>33165</v>
      </c>
      <c r="I42" s="481">
        <v>30274</v>
      </c>
      <c r="J42" s="481">
        <v>40911</v>
      </c>
      <c r="K42" s="481">
        <v>36376</v>
      </c>
      <c r="L42" s="481">
        <v>14076</v>
      </c>
      <c r="M42" s="481">
        <v>13611</v>
      </c>
    </row>
    <row r="43" spans="1:13" s="93" customFormat="1" ht="13.7" customHeight="1" x14ac:dyDescent="0.2">
      <c r="A43" s="480">
        <v>44011</v>
      </c>
      <c r="B43" s="481">
        <v>95114</v>
      </c>
      <c r="C43" s="481">
        <v>92143</v>
      </c>
      <c r="D43" s="481">
        <v>12050</v>
      </c>
      <c r="E43" s="481">
        <v>11692</v>
      </c>
      <c r="F43" s="481">
        <v>6906</v>
      </c>
      <c r="G43" s="481">
        <v>6301</v>
      </c>
      <c r="H43" s="481">
        <v>33271</v>
      </c>
      <c r="I43" s="481">
        <v>30372</v>
      </c>
      <c r="J43" s="481">
        <v>40725</v>
      </c>
      <c r="K43" s="481">
        <v>36137</v>
      </c>
      <c r="L43" s="481">
        <v>14844</v>
      </c>
      <c r="M43" s="481">
        <v>14345</v>
      </c>
    </row>
    <row r="44" spans="1:13" s="93" customFormat="1" ht="13.7" customHeight="1" x14ac:dyDescent="0.2">
      <c r="A44" s="480">
        <v>44376</v>
      </c>
      <c r="B44" s="481">
        <v>97764</v>
      </c>
      <c r="C44" s="481">
        <v>94558</v>
      </c>
      <c r="D44" s="481">
        <v>12662</v>
      </c>
      <c r="E44" s="481">
        <v>12279</v>
      </c>
      <c r="F44" s="481">
        <v>6416</v>
      </c>
      <c r="G44" s="481">
        <v>5825</v>
      </c>
      <c r="H44" s="481">
        <v>32480</v>
      </c>
      <c r="I44" s="481">
        <v>29615</v>
      </c>
      <c r="J44" s="481">
        <v>42115</v>
      </c>
      <c r="K44" s="481">
        <v>37573</v>
      </c>
      <c r="L44" s="481">
        <v>14512</v>
      </c>
      <c r="M44" s="481">
        <v>13991</v>
      </c>
    </row>
    <row r="45" spans="1:13" s="93" customFormat="1" ht="13.7" customHeight="1" x14ac:dyDescent="0.2">
      <c r="A45" s="480">
        <v>44741</v>
      </c>
      <c r="B45" s="481">
        <v>101270</v>
      </c>
      <c r="C45" s="481">
        <v>98030</v>
      </c>
      <c r="D45" s="481">
        <v>13004</v>
      </c>
      <c r="E45" s="481">
        <v>12546</v>
      </c>
      <c r="F45" s="481">
        <v>6809</v>
      </c>
      <c r="G45" s="481">
        <v>6260</v>
      </c>
      <c r="H45" s="481">
        <v>32343</v>
      </c>
      <c r="I45" s="481">
        <v>29466</v>
      </c>
      <c r="J45" s="481">
        <v>43201</v>
      </c>
      <c r="K45" s="481">
        <v>38403</v>
      </c>
      <c r="L45" s="481">
        <v>15402</v>
      </c>
      <c r="M45" s="481">
        <v>14850</v>
      </c>
    </row>
    <row r="46" spans="1:13" s="93" customFormat="1" ht="13.7" customHeight="1" x14ac:dyDescent="0.2">
      <c r="A46" s="480">
        <v>45106</v>
      </c>
      <c r="B46" s="481">
        <v>108849</v>
      </c>
      <c r="C46" s="481">
        <v>105476</v>
      </c>
      <c r="D46" s="481">
        <v>14079</v>
      </c>
      <c r="E46" s="481">
        <v>13649</v>
      </c>
      <c r="F46" s="481">
        <v>6772</v>
      </c>
      <c r="G46" s="481">
        <v>6142</v>
      </c>
      <c r="H46" s="481">
        <v>34055</v>
      </c>
      <c r="I46" s="481">
        <v>31025</v>
      </c>
      <c r="J46" s="481">
        <v>42943</v>
      </c>
      <c r="K46" s="481">
        <v>38117</v>
      </c>
      <c r="L46" s="481">
        <v>15502</v>
      </c>
      <c r="M46" s="481">
        <v>14891</v>
      </c>
    </row>
    <row r="47" spans="1:13" s="93" customFormat="1" ht="13.7" customHeight="1" x14ac:dyDescent="0.2">
      <c r="A47" s="480">
        <v>45472</v>
      </c>
      <c r="B47" s="481">
        <v>110119</v>
      </c>
      <c r="C47" s="481">
        <v>106552</v>
      </c>
      <c r="D47" s="481">
        <v>13992</v>
      </c>
      <c r="E47" s="481">
        <v>13517</v>
      </c>
      <c r="F47" s="481">
        <v>6859</v>
      </c>
      <c r="G47" s="481">
        <v>6223</v>
      </c>
      <c r="H47" s="481">
        <v>33740</v>
      </c>
      <c r="I47" s="481">
        <v>30465</v>
      </c>
      <c r="J47" s="481">
        <v>42082</v>
      </c>
      <c r="K47" s="481">
        <v>37427</v>
      </c>
      <c r="L47" s="481">
        <v>16096</v>
      </c>
      <c r="M47" s="481">
        <v>15398</v>
      </c>
    </row>
    <row r="48" spans="1:13" s="93" customFormat="1" ht="13.7" customHeight="1" x14ac:dyDescent="0.2">
      <c r="A48" s="480">
        <v>45837</v>
      </c>
      <c r="B48" s="481">
        <v>108961</v>
      </c>
      <c r="C48" s="481">
        <v>105294</v>
      </c>
      <c r="D48" s="481">
        <v>13850</v>
      </c>
      <c r="E48" s="481">
        <v>13329</v>
      </c>
      <c r="F48" s="481">
        <v>6580</v>
      </c>
      <c r="G48" s="481">
        <v>5964</v>
      </c>
      <c r="H48" s="481">
        <v>36181</v>
      </c>
      <c r="I48" s="481">
        <v>32760</v>
      </c>
      <c r="J48" s="481">
        <v>40879</v>
      </c>
      <c r="K48" s="481">
        <v>36041</v>
      </c>
      <c r="L48" s="481">
        <v>17091</v>
      </c>
      <c r="M48" s="481">
        <v>16275</v>
      </c>
    </row>
    <row r="49" spans="1:13" s="94" customFormat="1" ht="33.75" customHeight="1" x14ac:dyDescent="0.2">
      <c r="A49" s="670" t="s">
        <v>322</v>
      </c>
      <c r="B49" s="671"/>
      <c r="C49" s="671"/>
      <c r="D49" s="671"/>
      <c r="E49" s="671"/>
      <c r="F49" s="671"/>
      <c r="G49" s="671"/>
      <c r="H49" s="671"/>
      <c r="I49" s="671"/>
      <c r="J49" s="670"/>
      <c r="K49" s="670"/>
      <c r="L49" s="670"/>
      <c r="M49" s="670"/>
    </row>
    <row r="52" spans="1:13" ht="11.25" hidden="1" customHeight="1" x14ac:dyDescent="0.2"/>
    <row r="53" spans="1:13" hidden="1" x14ac:dyDescent="0.2">
      <c r="A53" s="92" t="s">
        <v>356</v>
      </c>
    </row>
    <row r="54" spans="1:13" hidden="1" x14ac:dyDescent="0.2">
      <c r="A54" s="92" t="s">
        <v>357</v>
      </c>
    </row>
    <row r="55" spans="1:13" hidden="1" x14ac:dyDescent="0.2">
      <c r="A55" s="92" t="s">
        <v>358</v>
      </c>
      <c r="G55" s="92" t="s">
        <v>359</v>
      </c>
    </row>
    <row r="56" spans="1:13" hidden="1" x14ac:dyDescent="0.2">
      <c r="A56" s="669" t="s">
        <v>360</v>
      </c>
      <c r="B56" s="669"/>
      <c r="C56" s="181" t="s">
        <v>361</v>
      </c>
      <c r="D56" s="181" t="s">
        <v>362</v>
      </c>
      <c r="E56" s="181" t="s">
        <v>363</v>
      </c>
      <c r="G56" s="669" t="s">
        <v>360</v>
      </c>
      <c r="H56" s="669"/>
      <c r="I56" s="181" t="s">
        <v>361</v>
      </c>
      <c r="J56" s="181" t="s">
        <v>362</v>
      </c>
      <c r="K56" s="181" t="s">
        <v>363</v>
      </c>
    </row>
    <row r="57" spans="1:13" hidden="1" x14ac:dyDescent="0.2">
      <c r="A57" s="668" t="s">
        <v>364</v>
      </c>
      <c r="B57" s="668"/>
      <c r="C57" s="181">
        <v>40156</v>
      </c>
      <c r="D57" s="181"/>
      <c r="E57" s="181"/>
      <c r="G57" s="668" t="s">
        <v>364</v>
      </c>
      <c r="H57" s="668"/>
      <c r="I57" s="181">
        <v>35589</v>
      </c>
      <c r="J57" s="181"/>
      <c r="K57" s="181"/>
    </row>
    <row r="58" spans="1:13" hidden="1" x14ac:dyDescent="0.2">
      <c r="A58" s="668">
        <v>16213</v>
      </c>
      <c r="B58" s="668"/>
      <c r="C58" s="181">
        <v>305</v>
      </c>
      <c r="D58" s="181"/>
      <c r="E58" s="181"/>
      <c r="G58" s="668">
        <v>16213</v>
      </c>
      <c r="H58" s="668"/>
      <c r="I58" s="181">
        <v>284</v>
      </c>
      <c r="J58" s="181"/>
      <c r="K58" s="181"/>
    </row>
    <row r="59" spans="1:13" hidden="1" x14ac:dyDescent="0.2">
      <c r="A59" s="668">
        <v>16211</v>
      </c>
      <c r="B59" s="668"/>
      <c r="C59" s="181"/>
      <c r="D59" s="181">
        <v>390</v>
      </c>
      <c r="E59" s="181">
        <v>28</v>
      </c>
      <c r="G59" s="668">
        <v>16211</v>
      </c>
      <c r="H59" s="668"/>
      <c r="I59" s="181"/>
      <c r="J59" s="181">
        <v>168</v>
      </c>
      <c r="K59" s="181">
        <v>0</v>
      </c>
    </row>
    <row r="60" spans="1:13" hidden="1" x14ac:dyDescent="0.2">
      <c r="A60" s="668" t="s">
        <v>365</v>
      </c>
      <c r="B60" s="668"/>
      <c r="C60" s="181">
        <f>SUM(C57:C58)</f>
        <v>40461</v>
      </c>
      <c r="D60" s="181">
        <f>D59</f>
        <v>390</v>
      </c>
      <c r="E60" s="181">
        <f>E59</f>
        <v>28</v>
      </c>
      <c r="G60" s="668" t="s">
        <v>365</v>
      </c>
      <c r="H60" s="668"/>
      <c r="I60" s="181">
        <f>SUM(I57:I58)</f>
        <v>35873</v>
      </c>
      <c r="J60" s="181">
        <f>J59</f>
        <v>168</v>
      </c>
      <c r="K60" s="181">
        <f>K59</f>
        <v>0</v>
      </c>
    </row>
    <row r="61" spans="1:13" hidden="1" x14ac:dyDescent="0.2">
      <c r="B61" s="92" t="s">
        <v>366</v>
      </c>
      <c r="C61" s="201">
        <f>SUM(C60+D60+E60)</f>
        <v>40879</v>
      </c>
      <c r="H61" s="92" t="s">
        <v>366</v>
      </c>
      <c r="I61" s="201">
        <f>SUM(I60+J60+K60)</f>
        <v>36041</v>
      </c>
    </row>
    <row r="62" spans="1:13" hidden="1" x14ac:dyDescent="0.2"/>
  </sheetData>
  <dataConsolidate/>
  <mergeCells count="20">
    <mergeCell ref="A49:M49"/>
    <mergeCell ref="A4:A7"/>
    <mergeCell ref="D6:E6"/>
    <mergeCell ref="B5:E5"/>
    <mergeCell ref="F5:G6"/>
    <mergeCell ref="H5:I6"/>
    <mergeCell ref="B4:M4"/>
    <mergeCell ref="L5:M6"/>
    <mergeCell ref="B6:C6"/>
    <mergeCell ref="J5:K6"/>
    <mergeCell ref="A59:B59"/>
    <mergeCell ref="G59:H59"/>
    <mergeCell ref="A60:B60"/>
    <mergeCell ref="G60:H60"/>
    <mergeCell ref="A56:B56"/>
    <mergeCell ref="G56:H56"/>
    <mergeCell ref="A57:B57"/>
    <mergeCell ref="G57:H57"/>
    <mergeCell ref="A58:B58"/>
    <mergeCell ref="G58:H58"/>
  </mergeCells>
  <hyperlinks>
    <hyperlink ref="A1" location="Inhalt!A1" display="Inhalt" xr:uid="{5D3214B9-B760-4C02-8ADF-3EDB47260D7B}"/>
  </hyperlinks>
  <pageMargins left="0.59055118110236227" right="0.59055118110236227" top="0.43307086614173229" bottom="0.82677165354330717" header="0.31496062992125984" footer="0.55118110236220474"/>
  <pageSetup paperSize="9" firstPageNumber="17" orientation="portrait" r:id="rId1"/>
  <headerFooter alignWithMargins="0">
    <oddFooter>&amp;C&amp;"BaWue Sans,Standard"&amp;7&amp;P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4"/>
  <dimension ref="A1:M37"/>
  <sheetViews>
    <sheetView zoomScaleNormal="100" workbookViewId="0">
      <pane ySplit="5" topLeftCell="A6" activePane="bottomLeft" state="frozen"/>
      <selection activeCell="N16" sqref="N16"/>
      <selection pane="bottomLeft" activeCell="B1" sqref="B1"/>
    </sheetView>
  </sheetViews>
  <sheetFormatPr baseColWidth="10" defaultColWidth="14.6640625" defaultRowHeight="14.25" x14ac:dyDescent="0.2"/>
  <cols>
    <col min="1" max="1" width="11.5" style="47" customWidth="1"/>
    <col min="2" max="2" width="10.6640625" style="47" customWidth="1"/>
    <col min="3" max="3" width="8.5" style="47" customWidth="1"/>
    <col min="4" max="4" width="10.6640625" style="47" customWidth="1"/>
    <col min="5" max="7" width="6.6640625" style="47" customWidth="1"/>
    <col min="8" max="8" width="7.33203125" style="47" customWidth="1"/>
    <col min="9" max="9" width="8.83203125" style="47" customWidth="1"/>
    <col min="10" max="10" width="11" style="47" customWidth="1"/>
    <col min="11" max="11" width="14.6640625" style="47" customWidth="1"/>
    <col min="12" max="12" width="11.33203125" style="47" customWidth="1"/>
    <col min="13" max="16384" width="14.6640625" style="47"/>
  </cols>
  <sheetData>
    <row r="1" spans="1:13" s="319" customFormat="1" ht="15.75" x14ac:dyDescent="0.3">
      <c r="A1" s="318" t="s">
        <v>455</v>
      </c>
    </row>
    <row r="2" spans="1:13" s="357" customFormat="1" ht="16.5" customHeight="1" x14ac:dyDescent="0.2">
      <c r="A2" s="345" t="s">
        <v>493</v>
      </c>
      <c r="B2" s="345"/>
      <c r="C2" s="345"/>
      <c r="D2" s="345"/>
      <c r="E2" s="345"/>
      <c r="F2" s="345"/>
      <c r="G2" s="345"/>
      <c r="H2" s="345"/>
      <c r="I2" s="345"/>
      <c r="J2" s="345"/>
      <c r="K2" s="345"/>
      <c r="L2" s="345"/>
    </row>
    <row r="3" spans="1:13" ht="14.85" customHeight="1" x14ac:dyDescent="0.2">
      <c r="A3" s="164" t="s">
        <v>327</v>
      </c>
      <c r="B3" s="164"/>
      <c r="C3" s="164"/>
      <c r="D3" s="164"/>
      <c r="E3" s="164"/>
      <c r="F3" s="164"/>
      <c r="G3" s="164"/>
      <c r="H3" s="164"/>
      <c r="I3" s="164"/>
      <c r="J3" s="164"/>
      <c r="K3" s="164"/>
      <c r="L3" s="164"/>
      <c r="M3" s="87"/>
    </row>
    <row r="4" spans="1:13" ht="17.25" customHeight="1" x14ac:dyDescent="0.2">
      <c r="A4" s="692" t="s">
        <v>30</v>
      </c>
      <c r="B4" s="693" t="s">
        <v>318</v>
      </c>
      <c r="C4" s="690" t="s">
        <v>45</v>
      </c>
      <c r="D4" s="690"/>
      <c r="E4" s="690"/>
      <c r="F4" s="690"/>
      <c r="G4" s="690"/>
      <c r="H4" s="690"/>
      <c r="I4" s="690"/>
      <c r="J4" s="690"/>
      <c r="K4" s="690"/>
      <c r="L4" s="691"/>
      <c r="M4" s="87"/>
    </row>
    <row r="5" spans="1:13" ht="71.25" customHeight="1" x14ac:dyDescent="0.2">
      <c r="A5" s="577"/>
      <c r="B5" s="694"/>
      <c r="C5" s="5" t="s">
        <v>280</v>
      </c>
      <c r="D5" s="88" t="s">
        <v>281</v>
      </c>
      <c r="E5" s="695" t="s">
        <v>282</v>
      </c>
      <c r="F5" s="696"/>
      <c r="G5" s="697" t="s">
        <v>283</v>
      </c>
      <c r="H5" s="698"/>
      <c r="I5" s="88" t="s">
        <v>284</v>
      </c>
      <c r="J5" s="5" t="s">
        <v>286</v>
      </c>
      <c r="K5" s="88" t="s">
        <v>81</v>
      </c>
      <c r="L5" s="241" t="s">
        <v>285</v>
      </c>
      <c r="M5" s="87"/>
    </row>
    <row r="6" spans="1:13" ht="11.85" customHeight="1" x14ac:dyDescent="0.2">
      <c r="A6" s="45" t="s">
        <v>31</v>
      </c>
      <c r="B6" s="265">
        <v>50021</v>
      </c>
      <c r="C6" s="272">
        <v>38318</v>
      </c>
      <c r="D6" s="272">
        <v>4804</v>
      </c>
      <c r="E6" s="272">
        <v>206</v>
      </c>
      <c r="F6" s="272">
        <v>98</v>
      </c>
      <c r="G6" s="272">
        <v>560</v>
      </c>
      <c r="H6" s="272">
        <v>527</v>
      </c>
      <c r="I6" s="272">
        <v>753</v>
      </c>
      <c r="J6" s="272">
        <v>533</v>
      </c>
      <c r="K6" s="272">
        <v>396</v>
      </c>
      <c r="L6" s="272">
        <v>3826</v>
      </c>
      <c r="M6" s="87"/>
    </row>
    <row r="7" spans="1:13" ht="11.85" customHeight="1" x14ac:dyDescent="0.2">
      <c r="A7" s="45" t="s">
        <v>33</v>
      </c>
      <c r="B7" s="265">
        <v>58032</v>
      </c>
      <c r="C7" s="272">
        <v>37113</v>
      </c>
      <c r="D7" s="272">
        <v>8481</v>
      </c>
      <c r="E7" s="272">
        <v>165</v>
      </c>
      <c r="F7" s="272">
        <v>435</v>
      </c>
      <c r="G7" s="272">
        <v>723</v>
      </c>
      <c r="H7" s="272">
        <v>995</v>
      </c>
      <c r="I7" s="272">
        <v>2749</v>
      </c>
      <c r="J7" s="272">
        <v>2821</v>
      </c>
      <c r="K7" s="272">
        <v>1000</v>
      </c>
      <c r="L7" s="272">
        <v>3550</v>
      </c>
      <c r="M7" s="87"/>
    </row>
    <row r="8" spans="1:13" ht="11.85" customHeight="1" x14ac:dyDescent="0.2">
      <c r="A8" s="45" t="s">
        <v>34</v>
      </c>
      <c r="B8" s="265">
        <v>45168</v>
      </c>
      <c r="C8" s="272">
        <v>24957</v>
      </c>
      <c r="D8" s="272">
        <v>7264</v>
      </c>
      <c r="E8" s="272">
        <v>169</v>
      </c>
      <c r="F8" s="272">
        <v>436</v>
      </c>
      <c r="G8" s="272">
        <v>584</v>
      </c>
      <c r="H8" s="272">
        <v>765</v>
      </c>
      <c r="I8" s="272">
        <v>3628</v>
      </c>
      <c r="J8" s="272">
        <v>2918</v>
      </c>
      <c r="K8" s="272">
        <v>1085</v>
      </c>
      <c r="L8" s="272">
        <v>3362</v>
      </c>
      <c r="M8" s="87"/>
    </row>
    <row r="9" spans="1:13" ht="11.85" customHeight="1" x14ac:dyDescent="0.2">
      <c r="A9" s="45" t="s">
        <v>36</v>
      </c>
      <c r="B9" s="265">
        <v>43978</v>
      </c>
      <c r="C9" s="272">
        <v>22354</v>
      </c>
      <c r="D9" s="272">
        <v>6422</v>
      </c>
      <c r="E9" s="272">
        <v>167</v>
      </c>
      <c r="F9" s="272">
        <v>437</v>
      </c>
      <c r="G9" s="272">
        <v>545</v>
      </c>
      <c r="H9" s="272">
        <v>697</v>
      </c>
      <c r="I9" s="272">
        <v>4711</v>
      </c>
      <c r="J9" s="272">
        <v>3376</v>
      </c>
      <c r="K9" s="272">
        <v>1297</v>
      </c>
      <c r="L9" s="272">
        <v>3972</v>
      </c>
      <c r="M9" s="49"/>
    </row>
    <row r="10" spans="1:13" ht="11.85" customHeight="1" x14ac:dyDescent="0.2">
      <c r="A10" s="45" t="s">
        <v>41</v>
      </c>
      <c r="B10" s="265">
        <v>49088</v>
      </c>
      <c r="C10" s="272">
        <v>26327</v>
      </c>
      <c r="D10" s="272">
        <v>6635</v>
      </c>
      <c r="E10" s="272">
        <v>185</v>
      </c>
      <c r="F10" s="272">
        <v>444</v>
      </c>
      <c r="G10" s="272">
        <v>601</v>
      </c>
      <c r="H10" s="272">
        <v>710</v>
      </c>
      <c r="I10" s="272">
        <v>4712</v>
      </c>
      <c r="J10" s="272">
        <v>3752</v>
      </c>
      <c r="K10" s="272">
        <v>1441</v>
      </c>
      <c r="L10" s="272">
        <v>4281</v>
      </c>
      <c r="M10" s="49"/>
    </row>
    <row r="11" spans="1:13" ht="11.85" customHeight="1" x14ac:dyDescent="0.2">
      <c r="A11" s="45" t="s">
        <v>86</v>
      </c>
      <c r="B11" s="265">
        <v>52003</v>
      </c>
      <c r="C11" s="272">
        <v>26027</v>
      </c>
      <c r="D11" s="272">
        <v>7343</v>
      </c>
      <c r="E11" s="272">
        <v>274</v>
      </c>
      <c r="F11" s="272">
        <v>505</v>
      </c>
      <c r="G11" s="272">
        <v>664</v>
      </c>
      <c r="H11" s="272">
        <v>918</v>
      </c>
      <c r="I11" s="272">
        <v>5076</v>
      </c>
      <c r="J11" s="272">
        <v>4343</v>
      </c>
      <c r="K11" s="272">
        <v>1687</v>
      </c>
      <c r="L11" s="272">
        <v>5166</v>
      </c>
      <c r="M11" s="49"/>
    </row>
    <row r="12" spans="1:13" ht="12.6" hidden="1" customHeight="1" x14ac:dyDescent="0.2">
      <c r="A12" s="45" t="s">
        <v>87</v>
      </c>
      <c r="B12" s="265">
        <v>53501</v>
      </c>
      <c r="C12" s="273">
        <v>26440</v>
      </c>
      <c r="D12" s="273">
        <v>7561</v>
      </c>
      <c r="E12" s="273">
        <v>292</v>
      </c>
      <c r="F12" s="273">
        <v>530</v>
      </c>
      <c r="G12" s="273">
        <v>661</v>
      </c>
      <c r="H12" s="273">
        <v>968</v>
      </c>
      <c r="I12" s="273">
        <v>5232</v>
      </c>
      <c r="J12" s="273">
        <v>4547</v>
      </c>
      <c r="K12" s="272">
        <v>1811</v>
      </c>
      <c r="L12" s="273">
        <v>5459</v>
      </c>
      <c r="M12" s="49"/>
    </row>
    <row r="13" spans="1:13" ht="11.85" hidden="1" customHeight="1" x14ac:dyDescent="0.2">
      <c r="A13" s="45" t="s">
        <v>88</v>
      </c>
      <c r="B13" s="265">
        <v>54565</v>
      </c>
      <c r="C13" s="272">
        <v>26694</v>
      </c>
      <c r="D13" s="272">
        <v>7805</v>
      </c>
      <c r="E13" s="272">
        <v>314</v>
      </c>
      <c r="F13" s="272">
        <v>564</v>
      </c>
      <c r="G13" s="272">
        <v>680</v>
      </c>
      <c r="H13" s="272">
        <v>1004</v>
      </c>
      <c r="I13" s="272">
        <v>5279</v>
      </c>
      <c r="J13" s="272">
        <v>4660</v>
      </c>
      <c r="K13" s="272">
        <v>1879</v>
      </c>
      <c r="L13" s="272">
        <v>5686</v>
      </c>
      <c r="M13" s="49"/>
    </row>
    <row r="14" spans="1:13" ht="11.85" hidden="1" customHeight="1" x14ac:dyDescent="0.2">
      <c r="A14" s="45" t="s">
        <v>99</v>
      </c>
      <c r="B14" s="265">
        <v>55199</v>
      </c>
      <c r="C14" s="272">
        <v>26677</v>
      </c>
      <c r="D14" s="272">
        <v>7967</v>
      </c>
      <c r="E14" s="272">
        <v>325</v>
      </c>
      <c r="F14" s="272">
        <v>594</v>
      </c>
      <c r="G14" s="272">
        <v>679</v>
      </c>
      <c r="H14" s="272">
        <v>1046</v>
      </c>
      <c r="I14" s="272">
        <v>5327</v>
      </c>
      <c r="J14" s="272">
        <v>4781</v>
      </c>
      <c r="K14" s="272">
        <v>1936</v>
      </c>
      <c r="L14" s="272">
        <v>5867</v>
      </c>
      <c r="M14" s="49"/>
    </row>
    <row r="15" spans="1:13" ht="11.85" hidden="1" customHeight="1" x14ac:dyDescent="0.2">
      <c r="A15" s="45" t="s">
        <v>103</v>
      </c>
      <c r="B15" s="265">
        <v>54823</v>
      </c>
      <c r="C15" s="272">
        <v>25733</v>
      </c>
      <c r="D15" s="272">
        <v>8275</v>
      </c>
      <c r="E15" s="272">
        <v>354</v>
      </c>
      <c r="F15" s="272">
        <v>566</v>
      </c>
      <c r="G15" s="272">
        <v>693</v>
      </c>
      <c r="H15" s="272">
        <v>1087</v>
      </c>
      <c r="I15" s="272">
        <v>5399</v>
      </c>
      <c r="J15" s="272">
        <v>4839</v>
      </c>
      <c r="K15" s="272">
        <v>1899</v>
      </c>
      <c r="L15" s="272">
        <v>5978</v>
      </c>
      <c r="M15" s="49"/>
    </row>
    <row r="16" spans="1:13" ht="11.85" customHeight="1" x14ac:dyDescent="0.2">
      <c r="A16" s="45" t="s">
        <v>104</v>
      </c>
      <c r="B16" s="265">
        <v>54804</v>
      </c>
      <c r="C16" s="272">
        <v>24913</v>
      </c>
      <c r="D16" s="272">
        <v>8550</v>
      </c>
      <c r="E16" s="272">
        <v>354</v>
      </c>
      <c r="F16" s="272">
        <v>568</v>
      </c>
      <c r="G16" s="689">
        <v>1844</v>
      </c>
      <c r="H16" s="689"/>
      <c r="I16" s="272">
        <v>5487</v>
      </c>
      <c r="J16" s="272">
        <v>4936</v>
      </c>
      <c r="K16" s="272">
        <v>1961</v>
      </c>
      <c r="L16" s="272">
        <v>6191</v>
      </c>
      <c r="M16" s="49"/>
    </row>
    <row r="17" spans="1:13" ht="11.85" hidden="1" customHeight="1" x14ac:dyDescent="0.2">
      <c r="A17" s="45" t="s">
        <v>105</v>
      </c>
      <c r="B17" s="265">
        <v>54227</v>
      </c>
      <c r="C17" s="272">
        <v>23874</v>
      </c>
      <c r="D17" s="272">
        <v>8706</v>
      </c>
      <c r="E17" s="272">
        <v>362</v>
      </c>
      <c r="F17" s="272">
        <v>568</v>
      </c>
      <c r="G17" s="689">
        <v>1830</v>
      </c>
      <c r="H17" s="689"/>
      <c r="I17" s="272">
        <v>5682</v>
      </c>
      <c r="J17" s="272">
        <v>5018</v>
      </c>
      <c r="K17" s="272">
        <v>2062</v>
      </c>
      <c r="L17" s="272">
        <v>6125</v>
      </c>
      <c r="M17" s="49"/>
    </row>
    <row r="18" spans="1:13" ht="11.85" hidden="1" customHeight="1" x14ac:dyDescent="0.2">
      <c r="A18" s="45" t="s">
        <v>113</v>
      </c>
      <c r="B18" s="265">
        <v>54169</v>
      </c>
      <c r="C18" s="272">
        <v>23027</v>
      </c>
      <c r="D18" s="272">
        <v>8823</v>
      </c>
      <c r="E18" s="272">
        <v>384</v>
      </c>
      <c r="F18" s="272">
        <v>568</v>
      </c>
      <c r="G18" s="689">
        <v>1864</v>
      </c>
      <c r="H18" s="689"/>
      <c r="I18" s="272">
        <v>5854</v>
      </c>
      <c r="J18" s="272">
        <v>5132</v>
      </c>
      <c r="K18" s="272">
        <v>2108</v>
      </c>
      <c r="L18" s="272">
        <v>6409</v>
      </c>
      <c r="M18" s="49"/>
    </row>
    <row r="19" spans="1:13" s="48" customFormat="1" ht="11.85" hidden="1" customHeight="1" x14ac:dyDescent="0.2">
      <c r="A19" s="45" t="s">
        <v>1</v>
      </c>
      <c r="B19" s="265">
        <v>53927</v>
      </c>
      <c r="C19" s="272">
        <v>22212</v>
      </c>
      <c r="D19" s="272">
        <v>8965</v>
      </c>
      <c r="E19" s="272">
        <v>391</v>
      </c>
      <c r="F19" s="272">
        <v>558</v>
      </c>
      <c r="G19" s="689">
        <v>1853</v>
      </c>
      <c r="H19" s="689"/>
      <c r="I19" s="272">
        <v>5983</v>
      </c>
      <c r="J19" s="272">
        <v>5081</v>
      </c>
      <c r="K19" s="272">
        <v>2210</v>
      </c>
      <c r="L19" s="272">
        <v>6674</v>
      </c>
      <c r="M19" s="49"/>
    </row>
    <row r="20" spans="1:13" s="90" customFormat="1" ht="11.85" hidden="1" customHeight="1" x14ac:dyDescent="0.2">
      <c r="A20" s="45" t="s">
        <v>2</v>
      </c>
      <c r="B20" s="265">
        <v>53776</v>
      </c>
      <c r="C20" s="272">
        <v>21444</v>
      </c>
      <c r="D20" s="272">
        <v>9013</v>
      </c>
      <c r="E20" s="272">
        <v>408</v>
      </c>
      <c r="F20" s="272">
        <v>583</v>
      </c>
      <c r="G20" s="689">
        <v>1885</v>
      </c>
      <c r="H20" s="689"/>
      <c r="I20" s="272">
        <v>6106</v>
      </c>
      <c r="J20" s="272">
        <v>5096</v>
      </c>
      <c r="K20" s="272">
        <v>2288</v>
      </c>
      <c r="L20" s="272">
        <v>6953</v>
      </c>
      <c r="M20" s="89"/>
    </row>
    <row r="21" spans="1:13" s="90" customFormat="1" ht="11.85" customHeight="1" x14ac:dyDescent="0.2">
      <c r="A21" s="45" t="s">
        <v>3</v>
      </c>
      <c r="B21" s="265">
        <v>53175</v>
      </c>
      <c r="C21" s="273">
        <v>20544</v>
      </c>
      <c r="D21" s="273">
        <v>9045</v>
      </c>
      <c r="E21" s="273">
        <v>413</v>
      </c>
      <c r="F21" s="273">
        <v>556</v>
      </c>
      <c r="G21" s="688">
        <v>1917</v>
      </c>
      <c r="H21" s="688"/>
      <c r="I21" s="273">
        <v>6115</v>
      </c>
      <c r="J21" s="273">
        <v>5155</v>
      </c>
      <c r="K21" s="273">
        <v>2305</v>
      </c>
      <c r="L21" s="273">
        <v>7125</v>
      </c>
      <c r="M21" s="89"/>
    </row>
    <row r="22" spans="1:13" s="90" customFormat="1" ht="11.85" hidden="1" customHeight="1" x14ac:dyDescent="0.2">
      <c r="A22" s="45" t="s">
        <v>4</v>
      </c>
      <c r="B22" s="265">
        <v>52822</v>
      </c>
      <c r="C22" s="273">
        <v>19989</v>
      </c>
      <c r="D22" s="273">
        <v>9045</v>
      </c>
      <c r="E22" s="273">
        <v>403</v>
      </c>
      <c r="F22" s="273">
        <v>551</v>
      </c>
      <c r="G22" s="688">
        <v>1946</v>
      </c>
      <c r="H22" s="688"/>
      <c r="I22" s="273">
        <v>6057</v>
      </c>
      <c r="J22" s="273">
        <v>5142</v>
      </c>
      <c r="K22" s="273">
        <v>2352</v>
      </c>
      <c r="L22" s="273">
        <v>7337</v>
      </c>
      <c r="M22" s="89"/>
    </row>
    <row r="23" spans="1:13" s="90" customFormat="1" ht="11.85" customHeight="1" x14ac:dyDescent="0.2">
      <c r="A23" s="45" t="s">
        <v>5</v>
      </c>
      <c r="B23" s="265">
        <v>52475</v>
      </c>
      <c r="C23" s="273">
        <v>19505</v>
      </c>
      <c r="D23" s="273">
        <v>9017</v>
      </c>
      <c r="E23" s="273">
        <v>408</v>
      </c>
      <c r="F23" s="273">
        <v>529</v>
      </c>
      <c r="G23" s="688">
        <v>1961</v>
      </c>
      <c r="H23" s="688"/>
      <c r="I23" s="273">
        <v>6076</v>
      </c>
      <c r="J23" s="273">
        <v>5218</v>
      </c>
      <c r="K23" s="273">
        <v>2310</v>
      </c>
      <c r="L23" s="273">
        <v>7451</v>
      </c>
      <c r="M23" s="89"/>
    </row>
    <row r="24" spans="1:13" s="90" customFormat="1" ht="11.85" customHeight="1" x14ac:dyDescent="0.2">
      <c r="A24" s="45" t="s">
        <v>272</v>
      </c>
      <c r="B24" s="265">
        <v>52176</v>
      </c>
      <c r="C24" s="273">
        <v>18958</v>
      </c>
      <c r="D24" s="273">
        <v>9025</v>
      </c>
      <c r="E24" s="273">
        <v>410</v>
      </c>
      <c r="F24" s="273">
        <v>558</v>
      </c>
      <c r="G24" s="688">
        <v>1993</v>
      </c>
      <c r="H24" s="688"/>
      <c r="I24" s="273">
        <v>6104</v>
      </c>
      <c r="J24" s="273">
        <v>5255</v>
      </c>
      <c r="K24" s="273">
        <v>2362</v>
      </c>
      <c r="L24" s="273">
        <v>7511</v>
      </c>
      <c r="M24" s="89"/>
    </row>
    <row r="25" spans="1:13" s="90" customFormat="1" ht="11.85" customHeight="1" x14ac:dyDescent="0.2">
      <c r="A25" s="45" t="s">
        <v>273</v>
      </c>
      <c r="B25" s="265">
        <v>52492</v>
      </c>
      <c r="C25" s="273">
        <v>18892</v>
      </c>
      <c r="D25" s="273">
        <v>8990</v>
      </c>
      <c r="E25" s="273">
        <v>442</v>
      </c>
      <c r="F25" s="273">
        <v>577</v>
      </c>
      <c r="G25" s="688">
        <v>1936</v>
      </c>
      <c r="H25" s="688"/>
      <c r="I25" s="273">
        <v>6130</v>
      </c>
      <c r="J25" s="273">
        <v>5336</v>
      </c>
      <c r="K25" s="273">
        <v>2380</v>
      </c>
      <c r="L25" s="273">
        <v>7809</v>
      </c>
      <c r="M25" s="89"/>
    </row>
    <row r="26" spans="1:13" s="90" customFormat="1" ht="11.85" customHeight="1" x14ac:dyDescent="0.2">
      <c r="A26" s="45" t="s">
        <v>274</v>
      </c>
      <c r="B26" s="265">
        <v>49175</v>
      </c>
      <c r="C26" s="273">
        <v>16265</v>
      </c>
      <c r="D26" s="273">
        <v>8629</v>
      </c>
      <c r="E26" s="688">
        <v>951</v>
      </c>
      <c r="F26" s="688"/>
      <c r="G26" s="688">
        <v>1923</v>
      </c>
      <c r="H26" s="688"/>
      <c r="I26" s="273">
        <v>5908</v>
      </c>
      <c r="J26" s="273">
        <v>5394</v>
      </c>
      <c r="K26" s="273">
        <v>2427</v>
      </c>
      <c r="L26" s="273">
        <v>7678</v>
      </c>
      <c r="M26" s="89"/>
    </row>
    <row r="27" spans="1:13" s="90" customFormat="1" ht="11.85" customHeight="1" x14ac:dyDescent="0.2">
      <c r="A27" s="45" t="s">
        <v>275</v>
      </c>
      <c r="B27" s="265">
        <v>49339</v>
      </c>
      <c r="C27" s="273">
        <v>16196</v>
      </c>
      <c r="D27" s="273">
        <v>8753</v>
      </c>
      <c r="E27" s="688">
        <v>989</v>
      </c>
      <c r="F27" s="688"/>
      <c r="G27" s="688">
        <v>1767</v>
      </c>
      <c r="H27" s="688"/>
      <c r="I27" s="273">
        <v>5996</v>
      </c>
      <c r="J27" s="273">
        <v>5371</v>
      </c>
      <c r="K27" s="273">
        <v>2488</v>
      </c>
      <c r="L27" s="273">
        <v>7779</v>
      </c>
      <c r="M27" s="89"/>
    </row>
    <row r="28" spans="1:13" s="90" customFormat="1" ht="11.85" customHeight="1" x14ac:dyDescent="0.2">
      <c r="A28" s="45" t="s">
        <v>303</v>
      </c>
      <c r="B28" s="265">
        <v>49659</v>
      </c>
      <c r="C28" s="273">
        <v>16253</v>
      </c>
      <c r="D28" s="273">
        <v>8998</v>
      </c>
      <c r="E28" s="688">
        <v>961</v>
      </c>
      <c r="F28" s="688"/>
      <c r="G28" s="688">
        <v>1785</v>
      </c>
      <c r="H28" s="688"/>
      <c r="I28" s="273">
        <v>5864</v>
      </c>
      <c r="J28" s="273">
        <v>5341</v>
      </c>
      <c r="K28" s="273">
        <v>2482</v>
      </c>
      <c r="L28" s="273">
        <v>7975</v>
      </c>
      <c r="M28" s="89"/>
    </row>
    <row r="29" spans="1:13" s="90" customFormat="1" ht="11.85" customHeight="1" x14ac:dyDescent="0.2">
      <c r="A29" s="45" t="s">
        <v>330</v>
      </c>
      <c r="B29" s="265">
        <v>50559</v>
      </c>
      <c r="C29" s="273">
        <v>16762</v>
      </c>
      <c r="D29" s="273">
        <v>9300</v>
      </c>
      <c r="E29" s="688">
        <v>967</v>
      </c>
      <c r="F29" s="688"/>
      <c r="G29" s="688">
        <v>1763</v>
      </c>
      <c r="H29" s="688"/>
      <c r="I29" s="273">
        <v>5815</v>
      </c>
      <c r="J29" s="273">
        <v>5317</v>
      </c>
      <c r="K29" s="273">
        <v>2519</v>
      </c>
      <c r="L29" s="273">
        <v>8116</v>
      </c>
      <c r="M29" s="89"/>
    </row>
    <row r="30" spans="1:13" s="90" customFormat="1" ht="11.85" customHeight="1" x14ac:dyDescent="0.2">
      <c r="A30" s="45" t="s">
        <v>352</v>
      </c>
      <c r="B30" s="265">
        <v>51891</v>
      </c>
      <c r="C30" s="273">
        <v>17443</v>
      </c>
      <c r="D30" s="273">
        <v>9616</v>
      </c>
      <c r="E30" s="688">
        <v>1003</v>
      </c>
      <c r="F30" s="688"/>
      <c r="G30" s="688">
        <v>1743</v>
      </c>
      <c r="H30" s="688"/>
      <c r="I30" s="273">
        <v>5851</v>
      </c>
      <c r="J30" s="273">
        <v>5236</v>
      </c>
      <c r="K30" s="273">
        <v>2547</v>
      </c>
      <c r="L30" s="273">
        <v>8452</v>
      </c>
      <c r="M30" s="89"/>
    </row>
    <row r="31" spans="1:13" s="90" customFormat="1" ht="11.85" customHeight="1" x14ac:dyDescent="0.2">
      <c r="A31" s="45" t="s">
        <v>355</v>
      </c>
      <c r="B31" s="265">
        <v>52440</v>
      </c>
      <c r="C31" s="273">
        <v>17825</v>
      </c>
      <c r="D31" s="273">
        <v>9837</v>
      </c>
      <c r="E31" s="688">
        <v>980</v>
      </c>
      <c r="F31" s="688"/>
      <c r="G31" s="688">
        <v>1721</v>
      </c>
      <c r="H31" s="688"/>
      <c r="I31" s="273">
        <v>5914</v>
      </c>
      <c r="J31" s="273">
        <v>5238</v>
      </c>
      <c r="K31" s="273">
        <v>2414</v>
      </c>
      <c r="L31" s="273">
        <v>8511</v>
      </c>
      <c r="M31" s="89"/>
    </row>
    <row r="32" spans="1:13" s="90" customFormat="1" ht="11.85" customHeight="1" x14ac:dyDescent="0.2">
      <c r="A32" s="45" t="s">
        <v>369</v>
      </c>
      <c r="B32" s="265">
        <v>52991</v>
      </c>
      <c r="C32" s="265">
        <v>17980</v>
      </c>
      <c r="D32" s="265">
        <v>10211</v>
      </c>
      <c r="E32" s="688">
        <v>983</v>
      </c>
      <c r="F32" s="688"/>
      <c r="G32" s="688">
        <v>1713</v>
      </c>
      <c r="H32" s="688"/>
      <c r="I32" s="265">
        <v>5888</v>
      </c>
      <c r="J32" s="265">
        <v>5299</v>
      </c>
      <c r="K32" s="265">
        <v>2469</v>
      </c>
      <c r="L32" s="265">
        <v>8448</v>
      </c>
      <c r="M32" s="89"/>
    </row>
    <row r="33" spans="1:13" s="90" customFormat="1" ht="11.85" customHeight="1" x14ac:dyDescent="0.2">
      <c r="A33" s="45" t="s">
        <v>399</v>
      </c>
      <c r="B33" s="265">
        <v>53503</v>
      </c>
      <c r="C33" s="265">
        <v>18015</v>
      </c>
      <c r="D33" s="265">
        <v>10590</v>
      </c>
      <c r="E33" s="688">
        <v>947</v>
      </c>
      <c r="F33" s="688"/>
      <c r="G33" s="688">
        <v>1525</v>
      </c>
      <c r="H33" s="688"/>
      <c r="I33" s="265">
        <v>5970</v>
      </c>
      <c r="J33" s="265">
        <v>5379</v>
      </c>
      <c r="K33" s="265">
        <v>2661</v>
      </c>
      <c r="L33" s="265">
        <v>8416</v>
      </c>
      <c r="M33" s="89"/>
    </row>
    <row r="34" spans="1:13" s="90" customFormat="1" ht="11.85" customHeight="1" x14ac:dyDescent="0.2">
      <c r="A34" s="45" t="s">
        <v>429</v>
      </c>
      <c r="B34" s="265">
        <v>54721</v>
      </c>
      <c r="C34" s="265">
        <v>18341</v>
      </c>
      <c r="D34" s="265">
        <v>11118</v>
      </c>
      <c r="E34" s="688">
        <v>932</v>
      </c>
      <c r="F34" s="688"/>
      <c r="G34" s="688">
        <v>1542</v>
      </c>
      <c r="H34" s="688"/>
      <c r="I34" s="265">
        <v>6056</v>
      </c>
      <c r="J34" s="265">
        <v>5485</v>
      </c>
      <c r="K34" s="265">
        <v>2756</v>
      </c>
      <c r="L34" s="265">
        <v>8491</v>
      </c>
      <c r="M34" s="89"/>
    </row>
    <row r="35" spans="1:13" s="90" customFormat="1" ht="11.85" customHeight="1" x14ac:dyDescent="0.2">
      <c r="A35" s="45" t="s">
        <v>434</v>
      </c>
      <c r="B35" s="265">
        <v>56122</v>
      </c>
      <c r="C35" s="265">
        <v>18705</v>
      </c>
      <c r="D35" s="265">
        <v>11868</v>
      </c>
      <c r="E35" s="688">
        <v>969</v>
      </c>
      <c r="F35" s="688"/>
      <c r="G35" s="688">
        <v>1524</v>
      </c>
      <c r="H35" s="688"/>
      <c r="I35" s="265">
        <v>6124</v>
      </c>
      <c r="J35" s="265">
        <v>5539</v>
      </c>
      <c r="K35" s="265">
        <v>2689</v>
      </c>
      <c r="L35" s="265">
        <v>8704</v>
      </c>
      <c r="M35" s="89"/>
    </row>
    <row r="36" spans="1:13" s="90" customFormat="1" ht="11.85" customHeight="1" x14ac:dyDescent="0.2">
      <c r="A36" s="45" t="s">
        <v>443</v>
      </c>
      <c r="B36" s="265">
        <v>57385</v>
      </c>
      <c r="C36" s="265">
        <v>18853</v>
      </c>
      <c r="D36" s="265">
        <v>12631</v>
      </c>
      <c r="E36" s="688">
        <v>933</v>
      </c>
      <c r="F36" s="688"/>
      <c r="G36" s="688">
        <v>1488</v>
      </c>
      <c r="H36" s="688"/>
      <c r="I36" s="265">
        <v>6110</v>
      </c>
      <c r="J36" s="265">
        <v>5577</v>
      </c>
      <c r="K36" s="265">
        <v>2838</v>
      </c>
      <c r="L36" s="265">
        <v>8955</v>
      </c>
      <c r="M36" s="89"/>
    </row>
    <row r="37" spans="1:13" s="51" customFormat="1" ht="60" customHeight="1" x14ac:dyDescent="0.2">
      <c r="A37" s="558" t="s">
        <v>406</v>
      </c>
      <c r="B37" s="558"/>
      <c r="C37" s="558"/>
      <c r="D37" s="558"/>
      <c r="E37" s="558"/>
      <c r="F37" s="558"/>
      <c r="G37" s="558"/>
      <c r="H37" s="558"/>
      <c r="I37" s="558"/>
      <c r="J37" s="558"/>
      <c r="K37" s="558"/>
      <c r="L37" s="558"/>
      <c r="M37" s="91"/>
    </row>
  </sheetData>
  <mergeCells count="38">
    <mergeCell ref="E31:F31"/>
    <mergeCell ref="G35:H35"/>
    <mergeCell ref="A37:L37"/>
    <mergeCell ref="G22:H22"/>
    <mergeCell ref="G18:H18"/>
    <mergeCell ref="G23:H23"/>
    <mergeCell ref="E26:F26"/>
    <mergeCell ref="G27:H27"/>
    <mergeCell ref="G24:H24"/>
    <mergeCell ref="G25:H25"/>
    <mergeCell ref="E27:F27"/>
    <mergeCell ref="G26:H26"/>
    <mergeCell ref="E28:F28"/>
    <mergeCell ref="G28:H28"/>
    <mergeCell ref="G21:H21"/>
    <mergeCell ref="G19:H19"/>
    <mergeCell ref="G20:H20"/>
    <mergeCell ref="C4:L4"/>
    <mergeCell ref="A4:A5"/>
    <mergeCell ref="B4:B5"/>
    <mergeCell ref="E5:F5"/>
    <mergeCell ref="G5:H5"/>
    <mergeCell ref="E36:F36"/>
    <mergeCell ref="G36:H36"/>
    <mergeCell ref="G31:H31"/>
    <mergeCell ref="G16:H16"/>
    <mergeCell ref="G17:H17"/>
    <mergeCell ref="E29:F29"/>
    <mergeCell ref="G29:H29"/>
    <mergeCell ref="E30:F30"/>
    <mergeCell ref="G30:H30"/>
    <mergeCell ref="E32:F32"/>
    <mergeCell ref="G32:H32"/>
    <mergeCell ref="E33:F33"/>
    <mergeCell ref="G33:H33"/>
    <mergeCell ref="E34:F34"/>
    <mergeCell ref="G34:H34"/>
    <mergeCell ref="E35:F35"/>
  </mergeCells>
  <phoneticPr fontId="3" type="noConversion"/>
  <hyperlinks>
    <hyperlink ref="A1" location="Inhalt!A1" display="Inhalt" xr:uid="{CF976FB5-D589-4837-AD2F-3B22D96B879D}"/>
  </hyperlinks>
  <pageMargins left="0.59055118110236227" right="0.59055118110236227" top="0.43307086614173229" bottom="0.82677165354330717" header="0.31496062992125984" footer="0.55118110236220474"/>
  <pageSetup paperSize="9" firstPageNumber="18" orientation="portrait" r:id="rId1"/>
  <headerFooter alignWithMargins="0">
    <oddFooter>&amp;C&amp;"BaWue Sans,Standard"&amp;7&amp;P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5"/>
  <dimension ref="A1:I30"/>
  <sheetViews>
    <sheetView zoomScaleNormal="100" workbookViewId="0">
      <pane ySplit="7" topLeftCell="A8" activePane="bottomLeft" state="frozen"/>
      <selection activeCell="N16" sqref="N16"/>
      <selection pane="bottomLeft" activeCell="B1" sqref="B1"/>
    </sheetView>
  </sheetViews>
  <sheetFormatPr baseColWidth="10" defaultColWidth="14.6640625" defaultRowHeight="14.25" x14ac:dyDescent="0.2"/>
  <cols>
    <col min="1" max="1" width="27.1640625" style="47" customWidth="1"/>
    <col min="2" max="2" width="11.1640625" style="47" customWidth="1"/>
    <col min="3" max="3" width="10.6640625" style="47" customWidth="1"/>
    <col min="4" max="4" width="11.33203125" style="47" customWidth="1"/>
    <col min="5" max="5" width="11.5" style="47" customWidth="1"/>
    <col min="6" max="6" width="11.33203125" style="47" customWidth="1"/>
    <col min="7" max="7" width="7.6640625" style="47" customWidth="1"/>
    <col min="8" max="9" width="11.83203125" style="47" customWidth="1"/>
    <col min="10" max="16384" width="14.6640625" style="47"/>
  </cols>
  <sheetData>
    <row r="1" spans="1:9" s="319" customFormat="1" ht="15.75" x14ac:dyDescent="0.3">
      <c r="A1" s="318" t="s">
        <v>455</v>
      </c>
    </row>
    <row r="2" spans="1:9" s="357" customFormat="1" ht="16.5" customHeight="1" x14ac:dyDescent="0.2">
      <c r="A2" s="358" t="s">
        <v>494</v>
      </c>
    </row>
    <row r="3" spans="1:9" s="85" customFormat="1" ht="14.85" customHeight="1" x14ac:dyDescent="0.2">
      <c r="A3" s="164" t="s">
        <v>329</v>
      </c>
      <c r="B3" s="166"/>
      <c r="C3" s="166"/>
      <c r="D3" s="166"/>
      <c r="E3" s="166"/>
      <c r="F3" s="166"/>
      <c r="G3" s="166"/>
      <c r="H3" s="166"/>
      <c r="I3" s="166"/>
    </row>
    <row r="4" spans="1:9" ht="14.25" customHeight="1" x14ac:dyDescent="0.2">
      <c r="A4" s="707" t="s">
        <v>83</v>
      </c>
      <c r="B4" s="699" t="s">
        <v>53</v>
      </c>
      <c r="C4" s="700"/>
      <c r="D4" s="700"/>
      <c r="E4" s="700"/>
      <c r="F4" s="700"/>
      <c r="G4" s="700"/>
      <c r="H4" s="700"/>
      <c r="I4" s="701"/>
    </row>
    <row r="5" spans="1:9" ht="14.25" customHeight="1" x14ac:dyDescent="0.2">
      <c r="A5" s="531"/>
      <c r="B5" s="702" t="s">
        <v>184</v>
      </c>
      <c r="C5" s="703"/>
      <c r="D5" s="703"/>
      <c r="E5" s="703"/>
      <c r="F5" s="703" t="s">
        <v>185</v>
      </c>
      <c r="G5" s="703"/>
      <c r="H5" s="703"/>
      <c r="I5" s="704"/>
    </row>
    <row r="6" spans="1:9" ht="14.25" customHeight="1" x14ac:dyDescent="0.2">
      <c r="A6" s="531"/>
      <c r="B6" s="702" t="s">
        <v>117</v>
      </c>
      <c r="C6" s="703"/>
      <c r="D6" s="703" t="s">
        <v>54</v>
      </c>
      <c r="E6" s="703"/>
      <c r="F6" s="703" t="s">
        <v>11</v>
      </c>
      <c r="G6" s="703"/>
      <c r="H6" s="703" t="s">
        <v>54</v>
      </c>
      <c r="I6" s="704"/>
    </row>
    <row r="7" spans="1:9" ht="18.75" customHeight="1" x14ac:dyDescent="0.2">
      <c r="A7" s="533"/>
      <c r="B7" s="83" t="s">
        <v>55</v>
      </c>
      <c r="C7" s="84" t="s">
        <v>301</v>
      </c>
      <c r="D7" s="189" t="s">
        <v>393</v>
      </c>
      <c r="E7" s="189" t="s">
        <v>394</v>
      </c>
      <c r="F7" s="84" t="s">
        <v>55</v>
      </c>
      <c r="G7" s="84" t="s">
        <v>301</v>
      </c>
      <c r="H7" s="189" t="s">
        <v>393</v>
      </c>
      <c r="I7" s="215" t="s">
        <v>394</v>
      </c>
    </row>
    <row r="8" spans="1:9" s="86" customFormat="1" ht="14.1" customHeight="1" x14ac:dyDescent="0.15">
      <c r="A8" s="373" t="s">
        <v>57</v>
      </c>
      <c r="B8" s="374">
        <v>28832</v>
      </c>
      <c r="C8" s="375">
        <v>94.711254188292401</v>
      </c>
      <c r="D8" s="376">
        <v>10614</v>
      </c>
      <c r="E8" s="376">
        <v>18218</v>
      </c>
      <c r="F8" s="374">
        <v>26954</v>
      </c>
      <c r="G8" s="377">
        <v>94.080279232111593</v>
      </c>
      <c r="H8" s="376">
        <v>10762</v>
      </c>
      <c r="I8" s="376">
        <v>16192</v>
      </c>
    </row>
    <row r="9" spans="1:9" s="86" customFormat="1" ht="12" customHeight="1" x14ac:dyDescent="0.15">
      <c r="A9" s="378" t="s">
        <v>58</v>
      </c>
      <c r="B9" s="374">
        <v>5806</v>
      </c>
      <c r="C9" s="375">
        <v>19.0723342750147</v>
      </c>
      <c r="D9" s="379">
        <v>4468</v>
      </c>
      <c r="E9" s="379">
        <v>1338</v>
      </c>
      <c r="F9" s="374">
        <v>5599</v>
      </c>
      <c r="G9" s="377">
        <v>19.542757417102901</v>
      </c>
      <c r="H9" s="379">
        <v>4140</v>
      </c>
      <c r="I9" s="379">
        <v>1459</v>
      </c>
    </row>
    <row r="10" spans="1:9" s="86" customFormat="1" ht="12" customHeight="1" x14ac:dyDescent="0.15">
      <c r="A10" s="378" t="s">
        <v>59</v>
      </c>
      <c r="B10" s="374">
        <v>2781</v>
      </c>
      <c r="C10" s="375">
        <v>9.1354050325208505</v>
      </c>
      <c r="D10" s="379">
        <v>1622</v>
      </c>
      <c r="E10" s="379">
        <v>1159</v>
      </c>
      <c r="F10" s="374">
        <v>2782</v>
      </c>
      <c r="G10" s="377">
        <v>9.7102966841186706</v>
      </c>
      <c r="H10" s="379">
        <v>1493</v>
      </c>
      <c r="I10" s="379">
        <v>1289</v>
      </c>
    </row>
    <row r="11" spans="1:9" s="86" customFormat="1" ht="12" customHeight="1" x14ac:dyDescent="0.15">
      <c r="A11" s="378" t="s">
        <v>60</v>
      </c>
      <c r="B11" s="374">
        <v>4550</v>
      </c>
      <c r="C11" s="375">
        <v>14.9464555548255</v>
      </c>
      <c r="D11" s="379">
        <v>3134</v>
      </c>
      <c r="E11" s="379">
        <v>1416</v>
      </c>
      <c r="F11" s="374">
        <v>4056</v>
      </c>
      <c r="G11" s="377">
        <v>14.1570680628272</v>
      </c>
      <c r="H11" s="379">
        <v>2749</v>
      </c>
      <c r="I11" s="379">
        <v>1307</v>
      </c>
    </row>
    <row r="12" spans="1:9" s="86" customFormat="1" ht="12" customHeight="1" x14ac:dyDescent="0.15">
      <c r="A12" s="378" t="s">
        <v>535</v>
      </c>
      <c r="B12" s="374">
        <v>30429</v>
      </c>
      <c r="C12" s="375">
        <v>99.9572958412719</v>
      </c>
      <c r="D12" s="379">
        <v>15191</v>
      </c>
      <c r="E12" s="379">
        <v>15238</v>
      </c>
      <c r="F12" s="374">
        <v>28649</v>
      </c>
      <c r="G12" s="377">
        <v>99.996509598603794</v>
      </c>
      <c r="H12" s="379">
        <v>14872</v>
      </c>
      <c r="I12" s="379">
        <v>13777</v>
      </c>
    </row>
    <row r="13" spans="1:9" s="86" customFormat="1" ht="12" customHeight="1" x14ac:dyDescent="0.15">
      <c r="A13" s="378" t="s">
        <v>61</v>
      </c>
      <c r="B13" s="374">
        <v>22551</v>
      </c>
      <c r="C13" s="375">
        <v>74.078575652059598</v>
      </c>
      <c r="D13" s="379">
        <v>18885</v>
      </c>
      <c r="E13" s="379">
        <v>3666</v>
      </c>
      <c r="F13" s="374">
        <v>20759</v>
      </c>
      <c r="G13" s="377">
        <v>72.457242582896995</v>
      </c>
      <c r="H13" s="379">
        <v>17256</v>
      </c>
      <c r="I13" s="379">
        <v>3503</v>
      </c>
    </row>
    <row r="14" spans="1:9" s="86" customFormat="1" ht="12" customHeight="1" x14ac:dyDescent="0.15">
      <c r="A14" s="378" t="s">
        <v>62</v>
      </c>
      <c r="B14" s="374">
        <v>8426</v>
      </c>
      <c r="C14" s="375">
        <v>27.6788647263648</v>
      </c>
      <c r="D14" s="379">
        <v>7456</v>
      </c>
      <c r="E14" s="379">
        <v>970</v>
      </c>
      <c r="F14" s="374">
        <v>8169</v>
      </c>
      <c r="G14" s="377">
        <v>28.513089005235599</v>
      </c>
      <c r="H14" s="379">
        <v>7237</v>
      </c>
      <c r="I14" s="379">
        <v>932</v>
      </c>
    </row>
    <row r="15" spans="1:9" s="86" customFormat="1" ht="12" customHeight="1" x14ac:dyDescent="0.15">
      <c r="A15" s="378" t="s">
        <v>63</v>
      </c>
      <c r="B15" s="374">
        <v>2056</v>
      </c>
      <c r="C15" s="375">
        <v>6.7538269496090901</v>
      </c>
      <c r="D15" s="379">
        <v>2056</v>
      </c>
      <c r="E15" s="380">
        <v>0</v>
      </c>
      <c r="F15" s="374">
        <v>1082</v>
      </c>
      <c r="G15" s="377">
        <v>3.7766143106457202</v>
      </c>
      <c r="H15" s="379">
        <v>1082</v>
      </c>
      <c r="I15" s="380">
        <v>0</v>
      </c>
    </row>
    <row r="16" spans="1:9" s="86" customFormat="1" ht="12" customHeight="1" x14ac:dyDescent="0.15">
      <c r="A16" s="381" t="s">
        <v>370</v>
      </c>
      <c r="B16" s="374">
        <v>19197</v>
      </c>
      <c r="C16" s="375">
        <v>63.060902700216801</v>
      </c>
      <c r="D16" s="379">
        <v>15296</v>
      </c>
      <c r="E16" s="379">
        <v>3901</v>
      </c>
      <c r="F16" s="374">
        <v>16451</v>
      </c>
      <c r="G16" s="377">
        <v>57.420593368237299</v>
      </c>
      <c r="H16" s="379">
        <v>12720</v>
      </c>
      <c r="I16" s="379">
        <v>3731</v>
      </c>
    </row>
    <row r="17" spans="1:9" s="86" customFormat="1" ht="12" customHeight="1" x14ac:dyDescent="0.15">
      <c r="A17" s="378" t="s">
        <v>536</v>
      </c>
      <c r="B17" s="374">
        <v>30417</v>
      </c>
      <c r="C17" s="375">
        <v>99.917876617830601</v>
      </c>
      <c r="D17" s="379">
        <v>27550</v>
      </c>
      <c r="E17" s="379">
        <v>2867</v>
      </c>
      <c r="F17" s="374">
        <v>28640</v>
      </c>
      <c r="G17" s="377">
        <v>99.965095986038307</v>
      </c>
      <c r="H17" s="379">
        <v>25828</v>
      </c>
      <c r="I17" s="379">
        <v>2812</v>
      </c>
    </row>
    <row r="18" spans="1:9" s="86" customFormat="1" ht="12" customHeight="1" x14ac:dyDescent="0.15">
      <c r="A18" s="378" t="s">
        <v>64</v>
      </c>
      <c r="B18" s="374">
        <v>18316</v>
      </c>
      <c r="C18" s="375">
        <v>60.166874712568102</v>
      </c>
      <c r="D18" s="379">
        <v>15384</v>
      </c>
      <c r="E18" s="379">
        <v>2932</v>
      </c>
      <c r="F18" s="374">
        <v>15839</v>
      </c>
      <c r="G18" s="377">
        <v>55.284467713787002</v>
      </c>
      <c r="H18" s="379">
        <v>13407</v>
      </c>
      <c r="I18" s="379">
        <v>2432</v>
      </c>
    </row>
    <row r="19" spans="1:9" s="86" customFormat="1" ht="12" customHeight="1" x14ac:dyDescent="0.15">
      <c r="A19" s="378" t="s">
        <v>65</v>
      </c>
      <c r="B19" s="374">
        <v>8312</v>
      </c>
      <c r="C19" s="375">
        <v>27.304382103672499</v>
      </c>
      <c r="D19" s="379">
        <v>8312</v>
      </c>
      <c r="E19" s="380">
        <v>0</v>
      </c>
      <c r="F19" s="374">
        <v>1899</v>
      </c>
      <c r="G19" s="377">
        <v>6.6282722513088999</v>
      </c>
      <c r="H19" s="379">
        <v>1899</v>
      </c>
      <c r="I19" s="380">
        <v>0</v>
      </c>
    </row>
    <row r="20" spans="1:9" s="86" customFormat="1" ht="12" customHeight="1" x14ac:dyDescent="0.15">
      <c r="A20" s="378" t="s">
        <v>66</v>
      </c>
      <c r="B20" s="374">
        <v>20032</v>
      </c>
      <c r="C20" s="375">
        <v>65.8038236646738</v>
      </c>
      <c r="D20" s="379">
        <v>19469</v>
      </c>
      <c r="E20" s="379">
        <v>563</v>
      </c>
      <c r="F20" s="374">
        <v>19154</v>
      </c>
      <c r="G20" s="377">
        <v>66.855148342059294</v>
      </c>
      <c r="H20" s="379">
        <v>18697</v>
      </c>
      <c r="I20" s="379">
        <v>457</v>
      </c>
    </row>
    <row r="21" spans="1:9" s="86" customFormat="1" ht="12" customHeight="1" x14ac:dyDescent="0.15">
      <c r="A21" s="378" t="s">
        <v>67</v>
      </c>
      <c r="B21" s="374">
        <v>10322</v>
      </c>
      <c r="C21" s="375">
        <v>33.907102030090002</v>
      </c>
      <c r="D21" s="379">
        <v>10118</v>
      </c>
      <c r="E21" s="379">
        <v>204</v>
      </c>
      <c r="F21" s="374">
        <v>9410</v>
      </c>
      <c r="G21" s="377">
        <v>32.844677137870796</v>
      </c>
      <c r="H21" s="379">
        <v>9227</v>
      </c>
      <c r="I21" s="379">
        <v>183</v>
      </c>
    </row>
    <row r="22" spans="1:9" s="86" customFormat="1" ht="12" customHeight="1" x14ac:dyDescent="0.15">
      <c r="A22" s="378" t="s">
        <v>537</v>
      </c>
      <c r="B22" s="374">
        <v>30433</v>
      </c>
      <c r="C22" s="375">
        <v>99.970435582419</v>
      </c>
      <c r="D22" s="379">
        <v>17864</v>
      </c>
      <c r="E22" s="379">
        <v>12569</v>
      </c>
      <c r="F22" s="374">
        <v>28649</v>
      </c>
      <c r="G22" s="377">
        <v>99.996509598603794</v>
      </c>
      <c r="H22" s="379">
        <v>16604</v>
      </c>
      <c r="I22" s="379">
        <v>12045</v>
      </c>
    </row>
    <row r="23" spans="1:9" s="86" customFormat="1" ht="12" customHeight="1" x14ac:dyDescent="0.15">
      <c r="A23" s="378" t="s">
        <v>68</v>
      </c>
      <c r="B23" s="374">
        <v>13655</v>
      </c>
      <c r="C23" s="375">
        <v>44.8557913409105</v>
      </c>
      <c r="D23" s="379">
        <v>9079</v>
      </c>
      <c r="E23" s="379">
        <v>4576</v>
      </c>
      <c r="F23" s="374">
        <v>12405</v>
      </c>
      <c r="G23" s="377">
        <v>43.298429319371699</v>
      </c>
      <c r="H23" s="379">
        <v>7692</v>
      </c>
      <c r="I23" s="379">
        <v>4713</v>
      </c>
    </row>
    <row r="24" spans="1:9" s="86" customFormat="1" ht="12" customHeight="1" x14ac:dyDescent="0.15">
      <c r="A24" s="378" t="s">
        <v>69</v>
      </c>
      <c r="B24" s="374">
        <v>12819</v>
      </c>
      <c r="C24" s="375">
        <v>42.1095854411668</v>
      </c>
      <c r="D24" s="379">
        <v>8964</v>
      </c>
      <c r="E24" s="379">
        <v>3855</v>
      </c>
      <c r="F24" s="374">
        <v>12830</v>
      </c>
      <c r="G24" s="377">
        <v>44.781849912739901</v>
      </c>
      <c r="H24" s="379">
        <v>8661</v>
      </c>
      <c r="I24" s="379">
        <v>4169</v>
      </c>
    </row>
    <row r="25" spans="1:9" s="86" customFormat="1" ht="12" customHeight="1" x14ac:dyDescent="0.15">
      <c r="A25" s="378" t="s">
        <v>70</v>
      </c>
      <c r="B25" s="374">
        <v>21500</v>
      </c>
      <c r="C25" s="375">
        <v>70.626108665659203</v>
      </c>
      <c r="D25" s="379">
        <v>14219</v>
      </c>
      <c r="E25" s="379">
        <v>7281</v>
      </c>
      <c r="F25" s="374">
        <v>20360</v>
      </c>
      <c r="G25" s="377">
        <v>71.064572425828899</v>
      </c>
      <c r="H25" s="379">
        <v>12917</v>
      </c>
      <c r="I25" s="379">
        <v>7443</v>
      </c>
    </row>
    <row r="26" spans="1:9" s="86" customFormat="1" ht="12" customHeight="1" x14ac:dyDescent="0.15">
      <c r="A26" s="378" t="s">
        <v>71</v>
      </c>
      <c r="B26" s="374">
        <v>2319</v>
      </c>
      <c r="C26" s="375">
        <v>7.6177649300308703</v>
      </c>
      <c r="D26" s="379">
        <v>2039</v>
      </c>
      <c r="E26" s="379">
        <v>280</v>
      </c>
      <c r="F26" s="374">
        <v>1694</v>
      </c>
      <c r="G26" s="377">
        <v>5.9127399650959802</v>
      </c>
      <c r="H26" s="379">
        <v>1437</v>
      </c>
      <c r="I26" s="379">
        <v>257</v>
      </c>
    </row>
    <row r="27" spans="1:9" ht="23.25" customHeight="1" x14ac:dyDescent="0.2">
      <c r="A27" s="382" t="s">
        <v>84</v>
      </c>
      <c r="B27" s="374">
        <v>4242</v>
      </c>
      <c r="C27" s="375">
        <v>13.934695486498899</v>
      </c>
      <c r="D27" s="376">
        <v>4141</v>
      </c>
      <c r="E27" s="376">
        <v>101</v>
      </c>
      <c r="F27" s="374">
        <v>2343</v>
      </c>
      <c r="G27" s="377">
        <v>8.1780104712041801</v>
      </c>
      <c r="H27" s="376">
        <v>2263</v>
      </c>
      <c r="I27" s="376">
        <v>80</v>
      </c>
    </row>
    <row r="28" spans="1:9" s="86" customFormat="1" ht="12" customHeight="1" x14ac:dyDescent="0.15">
      <c r="A28" s="378" t="s">
        <v>72</v>
      </c>
      <c r="B28" s="374">
        <v>30111</v>
      </c>
      <c r="C28" s="375">
        <v>98.912686420077506</v>
      </c>
      <c r="D28" s="376">
        <v>23761</v>
      </c>
      <c r="E28" s="379">
        <v>6350</v>
      </c>
      <c r="F28" s="374">
        <v>28336</v>
      </c>
      <c r="G28" s="377">
        <v>98.9040139616055</v>
      </c>
      <c r="H28" s="379">
        <v>23190</v>
      </c>
      <c r="I28" s="379">
        <v>5146</v>
      </c>
    </row>
    <row r="29" spans="1:9" s="86" customFormat="1" ht="12" customHeight="1" x14ac:dyDescent="0.15">
      <c r="A29" s="378" t="s">
        <v>73</v>
      </c>
      <c r="B29" s="374">
        <v>14214</v>
      </c>
      <c r="C29" s="375">
        <v>46.692070166217697</v>
      </c>
      <c r="D29" s="379">
        <v>10018</v>
      </c>
      <c r="E29" s="379">
        <v>4196</v>
      </c>
      <c r="F29" s="374">
        <v>4799</v>
      </c>
      <c r="G29" s="377">
        <v>16.750436300174499</v>
      </c>
      <c r="H29" s="379">
        <v>398</v>
      </c>
      <c r="I29" s="379">
        <v>4401</v>
      </c>
    </row>
    <row r="30" spans="1:9" ht="47.25" customHeight="1" x14ac:dyDescent="0.2">
      <c r="A30" s="705" t="s">
        <v>433</v>
      </c>
      <c r="B30" s="706"/>
      <c r="C30" s="706"/>
      <c r="D30" s="706"/>
      <c r="E30" s="706"/>
      <c r="F30" s="706"/>
      <c r="G30" s="706"/>
      <c r="H30" s="706"/>
      <c r="I30" s="706"/>
    </row>
  </sheetData>
  <mergeCells count="9">
    <mergeCell ref="B4:I4"/>
    <mergeCell ref="B5:E5"/>
    <mergeCell ref="F5:I5"/>
    <mergeCell ref="A30:I30"/>
    <mergeCell ref="F6:G6"/>
    <mergeCell ref="H6:I6"/>
    <mergeCell ref="D6:E6"/>
    <mergeCell ref="B6:C6"/>
    <mergeCell ref="A4:A7"/>
  </mergeCells>
  <phoneticPr fontId="3" type="noConversion"/>
  <hyperlinks>
    <hyperlink ref="A1" location="Inhalt!A1" display="Inhalt" xr:uid="{FB135D6F-D783-4DEE-AAC0-2B77D62B5E9F}"/>
  </hyperlinks>
  <pageMargins left="0.59055118110236227" right="0.59055118110236227" top="0.43307086614173229" bottom="0.82677165354330717" header="0.31496062992125984" footer="0.55118110236220474"/>
  <pageSetup paperSize="9" firstPageNumber="18" orientation="portrait" r:id="rId1"/>
  <headerFooter alignWithMargins="0">
    <oddFooter>&amp;C&amp;"BaWue Sans,Standard"&amp;7&amp;P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7"/>
  <dimension ref="A1:M47"/>
  <sheetViews>
    <sheetView zoomScaleNormal="100" workbookViewId="0">
      <pane ySplit="6" topLeftCell="A7" activePane="bottomLeft" state="frozen"/>
      <selection activeCell="N16" sqref="N16"/>
      <selection pane="bottomLeft" activeCell="B1" sqref="B1"/>
    </sheetView>
  </sheetViews>
  <sheetFormatPr baseColWidth="10" defaultColWidth="14.6640625" defaultRowHeight="14.25" x14ac:dyDescent="0.2"/>
  <cols>
    <col min="1" max="1" width="12" style="47" customWidth="1"/>
    <col min="2" max="2" width="10.1640625" style="47" customWidth="1"/>
    <col min="3" max="3" width="8.5" style="47" customWidth="1"/>
    <col min="4" max="4" width="11.5" style="47" customWidth="1"/>
    <col min="5" max="5" width="1.33203125" style="47" customWidth="1"/>
    <col min="6" max="7" width="8.6640625" style="47" customWidth="1"/>
    <col min="8" max="9" width="8.83203125" style="47" customWidth="1"/>
    <col min="10" max="10" width="10.1640625" style="47" customWidth="1"/>
    <col min="11" max="11" width="14" style="47" customWidth="1"/>
    <col min="12" max="12" width="11.83203125" style="47" customWidth="1"/>
    <col min="13" max="16384" width="14.6640625" style="47"/>
  </cols>
  <sheetData>
    <row r="1" spans="1:12" s="319" customFormat="1" ht="15.75" x14ac:dyDescent="0.3">
      <c r="A1" s="318" t="s">
        <v>455</v>
      </c>
    </row>
    <row r="2" spans="1:12" s="357" customFormat="1" ht="16.5" customHeight="1" x14ac:dyDescent="0.2">
      <c r="A2" s="358" t="s">
        <v>495</v>
      </c>
    </row>
    <row r="3" spans="1:12" ht="14.85" customHeight="1" x14ac:dyDescent="0.2">
      <c r="A3" s="164" t="s">
        <v>326</v>
      </c>
      <c r="B3" s="164"/>
      <c r="C3" s="164"/>
      <c r="D3" s="164"/>
      <c r="E3" s="164"/>
      <c r="F3" s="164"/>
      <c r="G3" s="164"/>
      <c r="H3" s="164"/>
      <c r="I3" s="164"/>
      <c r="J3" s="164"/>
      <c r="K3" s="164"/>
      <c r="L3" s="164"/>
    </row>
    <row r="4" spans="1:12" ht="11.1" customHeight="1" x14ac:dyDescent="0.2">
      <c r="A4" s="566" t="s">
        <v>30</v>
      </c>
      <c r="B4" s="578" t="s">
        <v>319</v>
      </c>
      <c r="C4" s="580" t="s">
        <v>29</v>
      </c>
      <c r="D4" s="580"/>
      <c r="E4" s="580"/>
      <c r="F4" s="580"/>
      <c r="G4" s="580"/>
      <c r="H4" s="580"/>
      <c r="I4" s="580"/>
      <c r="J4" s="580"/>
      <c r="K4" s="580"/>
      <c r="L4" s="573"/>
    </row>
    <row r="5" spans="1:12" ht="11.1" customHeight="1" x14ac:dyDescent="0.2">
      <c r="A5" s="576"/>
      <c r="B5" s="579"/>
      <c r="C5" s="585" t="s">
        <v>13</v>
      </c>
      <c r="D5" s="709"/>
      <c r="E5" s="586"/>
      <c r="F5" s="581" t="s">
        <v>162</v>
      </c>
      <c r="G5" s="583" t="s">
        <v>270</v>
      </c>
      <c r="H5" s="581" t="s">
        <v>78</v>
      </c>
      <c r="I5" s="583" t="s">
        <v>79</v>
      </c>
      <c r="J5" s="583" t="s">
        <v>390</v>
      </c>
      <c r="K5" s="583" t="s">
        <v>337</v>
      </c>
      <c r="L5" s="587" t="s">
        <v>210</v>
      </c>
    </row>
    <row r="6" spans="1:12" ht="63" customHeight="1" x14ac:dyDescent="0.2">
      <c r="A6" s="577"/>
      <c r="B6" s="536"/>
      <c r="C6" s="238" t="s">
        <v>11</v>
      </c>
      <c r="D6" s="588" t="s">
        <v>209</v>
      </c>
      <c r="E6" s="708"/>
      <c r="F6" s="582"/>
      <c r="G6" s="584"/>
      <c r="H6" s="582"/>
      <c r="I6" s="584"/>
      <c r="J6" s="584"/>
      <c r="K6" s="584"/>
      <c r="L6" s="588"/>
    </row>
    <row r="7" spans="1:12" ht="11.85" customHeight="1" x14ac:dyDescent="0.2">
      <c r="A7" s="44" t="s">
        <v>107</v>
      </c>
      <c r="B7" s="265">
        <v>135508</v>
      </c>
      <c r="C7" s="272">
        <v>53979</v>
      </c>
      <c r="D7" s="272" t="s">
        <v>201</v>
      </c>
      <c r="E7" s="272"/>
      <c r="F7" s="272">
        <v>44875</v>
      </c>
      <c r="G7" s="272">
        <v>11096</v>
      </c>
      <c r="H7" s="272">
        <v>13521</v>
      </c>
      <c r="I7" s="272">
        <v>10312</v>
      </c>
      <c r="J7" s="272" t="s">
        <v>201</v>
      </c>
      <c r="K7" s="272">
        <v>1249</v>
      </c>
      <c r="L7" s="272">
        <v>476</v>
      </c>
    </row>
    <row r="8" spans="1:12" ht="11.85" hidden="1" customHeight="1" x14ac:dyDescent="0.2">
      <c r="A8" s="44" t="s">
        <v>108</v>
      </c>
      <c r="B8" s="265">
        <v>140653</v>
      </c>
      <c r="C8" s="272">
        <v>55635</v>
      </c>
      <c r="D8" s="272" t="s">
        <v>201</v>
      </c>
      <c r="E8" s="272"/>
      <c r="F8" s="272">
        <v>46702</v>
      </c>
      <c r="G8" s="272">
        <v>10932</v>
      </c>
      <c r="H8" s="272">
        <v>14248</v>
      </c>
      <c r="I8" s="272">
        <v>11335</v>
      </c>
      <c r="J8" s="272" t="s">
        <v>201</v>
      </c>
      <c r="K8" s="272">
        <v>1322</v>
      </c>
      <c r="L8" s="272">
        <v>479</v>
      </c>
    </row>
    <row r="9" spans="1:12" ht="11.85" hidden="1" customHeight="1" x14ac:dyDescent="0.2">
      <c r="A9" s="44" t="s">
        <v>109</v>
      </c>
      <c r="B9" s="265">
        <v>146402</v>
      </c>
      <c r="C9" s="272">
        <v>58173</v>
      </c>
      <c r="D9" s="272" t="s">
        <v>201</v>
      </c>
      <c r="E9" s="272"/>
      <c r="F9" s="272">
        <v>48588</v>
      </c>
      <c r="G9" s="272">
        <v>11139</v>
      </c>
      <c r="H9" s="272">
        <v>14846</v>
      </c>
      <c r="I9" s="272">
        <v>12144</v>
      </c>
      <c r="J9" s="272" t="s">
        <v>201</v>
      </c>
      <c r="K9" s="272">
        <v>1001</v>
      </c>
      <c r="L9" s="272">
        <v>511</v>
      </c>
    </row>
    <row r="10" spans="1:12" ht="11.85" hidden="1" customHeight="1" x14ac:dyDescent="0.2">
      <c r="A10" s="44" t="s">
        <v>35</v>
      </c>
      <c r="B10" s="265">
        <v>149616</v>
      </c>
      <c r="C10" s="272">
        <v>59701</v>
      </c>
      <c r="D10" s="272" t="s">
        <v>201</v>
      </c>
      <c r="E10" s="272"/>
      <c r="F10" s="272">
        <v>49445</v>
      </c>
      <c r="G10" s="272">
        <v>11340</v>
      </c>
      <c r="H10" s="272">
        <v>15316</v>
      </c>
      <c r="I10" s="272">
        <v>12358</v>
      </c>
      <c r="J10" s="272" t="s">
        <v>201</v>
      </c>
      <c r="K10" s="272">
        <v>956</v>
      </c>
      <c r="L10" s="272">
        <v>500</v>
      </c>
    </row>
    <row r="11" spans="1:12" ht="11.85" customHeight="1" x14ac:dyDescent="0.2">
      <c r="A11" s="44" t="s">
        <v>36</v>
      </c>
      <c r="B11" s="265">
        <v>150953</v>
      </c>
      <c r="C11" s="272">
        <v>60245</v>
      </c>
      <c r="D11" s="272" t="s">
        <v>201</v>
      </c>
      <c r="E11" s="272"/>
      <c r="F11" s="272">
        <v>49650</v>
      </c>
      <c r="G11" s="272">
        <v>11694</v>
      </c>
      <c r="H11" s="272">
        <v>15993</v>
      </c>
      <c r="I11" s="272">
        <v>12033</v>
      </c>
      <c r="J11" s="272" t="s">
        <v>201</v>
      </c>
      <c r="K11" s="272">
        <v>886</v>
      </c>
      <c r="L11" s="272">
        <v>452</v>
      </c>
    </row>
    <row r="12" spans="1:12" ht="11.85" hidden="1" customHeight="1" x14ac:dyDescent="0.2">
      <c r="A12" s="44" t="s">
        <v>37</v>
      </c>
      <c r="B12" s="265">
        <v>153236</v>
      </c>
      <c r="C12" s="272">
        <v>60241</v>
      </c>
      <c r="D12" s="272" t="s">
        <v>201</v>
      </c>
      <c r="E12" s="272"/>
      <c r="F12" s="272">
        <v>50839</v>
      </c>
      <c r="G12" s="272">
        <v>12054</v>
      </c>
      <c r="H12" s="272">
        <v>16322</v>
      </c>
      <c r="I12" s="272">
        <v>12454</v>
      </c>
      <c r="J12" s="272" t="s">
        <v>201</v>
      </c>
      <c r="K12" s="272">
        <v>877</v>
      </c>
      <c r="L12" s="272">
        <v>449</v>
      </c>
    </row>
    <row r="13" spans="1:12" ht="11.85" hidden="1" customHeight="1" x14ac:dyDescent="0.2">
      <c r="A13" s="44" t="s">
        <v>38</v>
      </c>
      <c r="B13" s="265">
        <v>159391</v>
      </c>
      <c r="C13" s="272">
        <v>62600</v>
      </c>
      <c r="D13" s="272" t="s">
        <v>201</v>
      </c>
      <c r="E13" s="272"/>
      <c r="F13" s="272">
        <v>53695</v>
      </c>
      <c r="G13" s="272">
        <v>12516</v>
      </c>
      <c r="H13" s="272">
        <v>16492</v>
      </c>
      <c r="I13" s="272">
        <v>12696</v>
      </c>
      <c r="J13" s="272" t="s">
        <v>201</v>
      </c>
      <c r="K13" s="272">
        <v>899</v>
      </c>
      <c r="L13" s="272">
        <v>493</v>
      </c>
    </row>
    <row r="14" spans="1:12" ht="11.85" hidden="1" customHeight="1" x14ac:dyDescent="0.2">
      <c r="A14" s="44" t="s">
        <v>39</v>
      </c>
      <c r="B14" s="265">
        <v>162804</v>
      </c>
      <c r="C14" s="272">
        <v>64877</v>
      </c>
      <c r="D14" s="272" t="s">
        <v>201</v>
      </c>
      <c r="E14" s="272"/>
      <c r="F14" s="272">
        <v>54686</v>
      </c>
      <c r="G14" s="272">
        <v>12903</v>
      </c>
      <c r="H14" s="272">
        <v>15926</v>
      </c>
      <c r="I14" s="272">
        <v>12982</v>
      </c>
      <c r="J14" s="272" t="s">
        <v>201</v>
      </c>
      <c r="K14" s="272">
        <v>926</v>
      </c>
      <c r="L14" s="272">
        <v>504</v>
      </c>
    </row>
    <row r="15" spans="1:12" ht="11.85" hidden="1" customHeight="1" x14ac:dyDescent="0.2">
      <c r="A15" s="44" t="s">
        <v>40</v>
      </c>
      <c r="B15" s="265">
        <v>164717</v>
      </c>
      <c r="C15" s="272">
        <v>67111</v>
      </c>
      <c r="D15" s="272" t="s">
        <v>201</v>
      </c>
      <c r="E15" s="272"/>
      <c r="F15" s="272">
        <v>53540</v>
      </c>
      <c r="G15" s="272">
        <v>13026</v>
      </c>
      <c r="H15" s="272">
        <v>16842</v>
      </c>
      <c r="I15" s="272">
        <v>12799</v>
      </c>
      <c r="J15" s="272" t="s">
        <v>201</v>
      </c>
      <c r="K15" s="272">
        <v>891</v>
      </c>
      <c r="L15" s="272">
        <v>508</v>
      </c>
    </row>
    <row r="16" spans="1:12" ht="11.85" customHeight="1" x14ac:dyDescent="0.2">
      <c r="A16" s="44" t="s">
        <v>41</v>
      </c>
      <c r="B16" s="265">
        <v>167576</v>
      </c>
      <c r="C16" s="272">
        <v>70276</v>
      </c>
      <c r="D16" s="272" t="s">
        <v>201</v>
      </c>
      <c r="E16" s="272"/>
      <c r="F16" s="272">
        <v>53505</v>
      </c>
      <c r="G16" s="272">
        <v>13369</v>
      </c>
      <c r="H16" s="272">
        <v>16399</v>
      </c>
      <c r="I16" s="272">
        <v>12711</v>
      </c>
      <c r="J16" s="272" t="s">
        <v>201</v>
      </c>
      <c r="K16" s="272">
        <v>779</v>
      </c>
      <c r="L16" s="272">
        <v>537</v>
      </c>
    </row>
    <row r="17" spans="1:12" ht="11.85" hidden="1" customHeight="1" x14ac:dyDescent="0.2">
      <c r="A17" s="44" t="s">
        <v>42</v>
      </c>
      <c r="B17" s="265">
        <v>169559</v>
      </c>
      <c r="C17" s="272">
        <v>73485</v>
      </c>
      <c r="D17" s="272" t="s">
        <v>201</v>
      </c>
      <c r="E17" s="272"/>
      <c r="F17" s="272">
        <v>52337</v>
      </c>
      <c r="G17" s="272">
        <v>13446</v>
      </c>
      <c r="H17" s="272">
        <v>16239</v>
      </c>
      <c r="I17" s="272">
        <v>12713</v>
      </c>
      <c r="J17" s="272" t="s">
        <v>201</v>
      </c>
      <c r="K17" s="272">
        <v>765</v>
      </c>
      <c r="L17" s="272">
        <v>574</v>
      </c>
    </row>
    <row r="18" spans="1:12" ht="11.85" hidden="1" customHeight="1" x14ac:dyDescent="0.2">
      <c r="A18" s="44" t="s">
        <v>9</v>
      </c>
      <c r="B18" s="265">
        <v>168767</v>
      </c>
      <c r="C18" s="272">
        <v>74651</v>
      </c>
      <c r="D18" s="272" t="s">
        <v>201</v>
      </c>
      <c r="E18" s="272"/>
      <c r="F18" s="272">
        <v>50716</v>
      </c>
      <c r="G18" s="272">
        <v>13279</v>
      </c>
      <c r="H18" s="272">
        <v>16060</v>
      </c>
      <c r="I18" s="272">
        <v>12785</v>
      </c>
      <c r="J18" s="272" t="s">
        <v>201</v>
      </c>
      <c r="K18" s="272">
        <v>732</v>
      </c>
      <c r="L18" s="272">
        <v>544</v>
      </c>
    </row>
    <row r="19" spans="1:12" ht="11.85" hidden="1" customHeight="1" x14ac:dyDescent="0.2">
      <c r="A19" s="44" t="s">
        <v>43</v>
      </c>
      <c r="B19" s="265">
        <v>165510</v>
      </c>
      <c r="C19" s="272">
        <v>74098</v>
      </c>
      <c r="D19" s="272" t="s">
        <v>201</v>
      </c>
      <c r="E19" s="272"/>
      <c r="F19" s="272">
        <v>48529</v>
      </c>
      <c r="G19" s="272">
        <v>13152</v>
      </c>
      <c r="H19" s="272">
        <v>15801</v>
      </c>
      <c r="I19" s="272">
        <v>12677</v>
      </c>
      <c r="J19" s="272" t="s">
        <v>201</v>
      </c>
      <c r="K19" s="272">
        <v>705</v>
      </c>
      <c r="L19" s="272">
        <v>548</v>
      </c>
    </row>
    <row r="20" spans="1:12" ht="11.85" hidden="1" customHeight="1" x14ac:dyDescent="0.2">
      <c r="A20" s="44" t="s">
        <v>80</v>
      </c>
      <c r="B20" s="265">
        <v>166586</v>
      </c>
      <c r="C20" s="272">
        <v>74744</v>
      </c>
      <c r="D20" s="272" t="s">
        <v>201</v>
      </c>
      <c r="E20" s="272"/>
      <c r="F20" s="272">
        <v>48953</v>
      </c>
      <c r="G20" s="272">
        <v>13204</v>
      </c>
      <c r="H20" s="272">
        <v>15865</v>
      </c>
      <c r="I20" s="272">
        <v>12523</v>
      </c>
      <c r="J20" s="272" t="s">
        <v>201</v>
      </c>
      <c r="K20" s="272">
        <v>692</v>
      </c>
      <c r="L20" s="272">
        <v>605</v>
      </c>
    </row>
    <row r="21" spans="1:12" ht="11.85" customHeight="1" x14ac:dyDescent="0.2">
      <c r="A21" s="44" t="s">
        <v>86</v>
      </c>
      <c r="B21" s="265">
        <v>164673</v>
      </c>
      <c r="C21" s="272">
        <v>72698</v>
      </c>
      <c r="D21" s="272" t="s">
        <v>201</v>
      </c>
      <c r="E21" s="272"/>
      <c r="F21" s="272">
        <v>49054</v>
      </c>
      <c r="G21" s="272">
        <v>13074</v>
      </c>
      <c r="H21" s="272">
        <v>16067</v>
      </c>
      <c r="I21" s="272">
        <v>12503</v>
      </c>
      <c r="J21" s="272" t="s">
        <v>201</v>
      </c>
      <c r="K21" s="272">
        <v>689</v>
      </c>
      <c r="L21" s="272">
        <v>588</v>
      </c>
    </row>
    <row r="22" spans="1:12" ht="11.85" hidden="1" customHeight="1" x14ac:dyDescent="0.2">
      <c r="A22" s="44" t="s">
        <v>87</v>
      </c>
      <c r="B22" s="265">
        <v>164872</v>
      </c>
      <c r="C22" s="272">
        <v>69908</v>
      </c>
      <c r="D22" s="272" t="s">
        <v>201</v>
      </c>
      <c r="E22" s="272"/>
      <c r="F22" s="272">
        <v>50622</v>
      </c>
      <c r="G22" s="272">
        <v>13633</v>
      </c>
      <c r="H22" s="272">
        <v>16760</v>
      </c>
      <c r="I22" s="272">
        <v>12508</v>
      </c>
      <c r="J22" s="272" t="s">
        <v>201</v>
      </c>
      <c r="K22" s="272">
        <v>796</v>
      </c>
      <c r="L22" s="272">
        <v>645</v>
      </c>
    </row>
    <row r="23" spans="1:12" ht="11.85" hidden="1" customHeight="1" x14ac:dyDescent="0.2">
      <c r="A23" s="44" t="s">
        <v>88</v>
      </c>
      <c r="B23" s="265">
        <v>163970</v>
      </c>
      <c r="C23" s="272">
        <v>66937</v>
      </c>
      <c r="D23" s="272" t="s">
        <v>201</v>
      </c>
      <c r="E23" s="272"/>
      <c r="F23" s="272">
        <v>51800</v>
      </c>
      <c r="G23" s="272">
        <v>13718</v>
      </c>
      <c r="H23" s="272">
        <v>17242</v>
      </c>
      <c r="I23" s="272">
        <v>12846</v>
      </c>
      <c r="J23" s="272" t="s">
        <v>201</v>
      </c>
      <c r="K23" s="272">
        <v>761</v>
      </c>
      <c r="L23" s="272">
        <v>666</v>
      </c>
    </row>
    <row r="24" spans="1:12" ht="11.85" hidden="1" customHeight="1" x14ac:dyDescent="0.2">
      <c r="A24" s="44" t="s">
        <v>99</v>
      </c>
      <c r="B24" s="265">
        <v>163047</v>
      </c>
      <c r="C24" s="272">
        <v>64920</v>
      </c>
      <c r="D24" s="272" t="s">
        <v>201</v>
      </c>
      <c r="E24" s="272"/>
      <c r="F24" s="272">
        <v>52116</v>
      </c>
      <c r="G24" s="272">
        <v>13608</v>
      </c>
      <c r="H24" s="272">
        <v>17920</v>
      </c>
      <c r="I24" s="272">
        <v>13055</v>
      </c>
      <c r="J24" s="272" t="s">
        <v>201</v>
      </c>
      <c r="K24" s="272">
        <v>741</v>
      </c>
      <c r="L24" s="272">
        <v>687</v>
      </c>
    </row>
    <row r="25" spans="1:12" ht="11.85" hidden="1" customHeight="1" x14ac:dyDescent="0.2">
      <c r="A25" s="44" t="s">
        <v>103</v>
      </c>
      <c r="B25" s="265">
        <v>160842</v>
      </c>
      <c r="C25" s="272">
        <v>62798</v>
      </c>
      <c r="D25" s="272" t="s">
        <v>201</v>
      </c>
      <c r="E25" s="272"/>
      <c r="F25" s="272">
        <v>51260</v>
      </c>
      <c r="G25" s="272">
        <v>13246</v>
      </c>
      <c r="H25" s="272">
        <v>18545</v>
      </c>
      <c r="I25" s="272">
        <v>13564</v>
      </c>
      <c r="J25" s="272" t="s">
        <v>201</v>
      </c>
      <c r="K25" s="272">
        <v>706</v>
      </c>
      <c r="L25" s="272">
        <v>723</v>
      </c>
    </row>
    <row r="26" spans="1:12" ht="11.85" customHeight="1" x14ac:dyDescent="0.2">
      <c r="A26" s="44" t="s">
        <v>104</v>
      </c>
      <c r="B26" s="265">
        <v>158399</v>
      </c>
      <c r="C26" s="272">
        <v>61858</v>
      </c>
      <c r="D26" s="272" t="s">
        <v>201</v>
      </c>
      <c r="E26" s="272"/>
      <c r="F26" s="272">
        <v>48950</v>
      </c>
      <c r="G26" s="272">
        <v>13004</v>
      </c>
      <c r="H26" s="272">
        <v>19034</v>
      </c>
      <c r="I26" s="272">
        <v>14071</v>
      </c>
      <c r="J26" s="272" t="s">
        <v>201</v>
      </c>
      <c r="K26" s="272">
        <v>729</v>
      </c>
      <c r="L26" s="272">
        <v>753</v>
      </c>
    </row>
    <row r="27" spans="1:12" ht="11.85" hidden="1" customHeight="1" x14ac:dyDescent="0.2">
      <c r="A27" s="44" t="s">
        <v>105</v>
      </c>
      <c r="B27" s="265">
        <v>152861</v>
      </c>
      <c r="C27" s="272">
        <v>58407</v>
      </c>
      <c r="D27" s="272" t="s">
        <v>201</v>
      </c>
      <c r="E27" s="272"/>
      <c r="F27" s="272">
        <v>46504</v>
      </c>
      <c r="G27" s="272">
        <v>12328</v>
      </c>
      <c r="H27" s="272">
        <v>19644</v>
      </c>
      <c r="I27" s="272">
        <v>14531</v>
      </c>
      <c r="J27" s="272" t="s">
        <v>201</v>
      </c>
      <c r="K27" s="272">
        <v>720</v>
      </c>
      <c r="L27" s="272">
        <v>727</v>
      </c>
    </row>
    <row r="28" spans="1:12" ht="11.85" hidden="1" customHeight="1" x14ac:dyDescent="0.2">
      <c r="A28" s="44" t="s">
        <v>113</v>
      </c>
      <c r="B28" s="265">
        <v>145407</v>
      </c>
      <c r="C28" s="272">
        <v>52858</v>
      </c>
      <c r="D28" s="272" t="s">
        <v>201</v>
      </c>
      <c r="E28" s="272"/>
      <c r="F28" s="272">
        <v>44400</v>
      </c>
      <c r="G28" s="272">
        <v>11862</v>
      </c>
      <c r="H28" s="272">
        <v>20055</v>
      </c>
      <c r="I28" s="272">
        <v>14859</v>
      </c>
      <c r="J28" s="272" t="s">
        <v>201</v>
      </c>
      <c r="K28" s="272">
        <v>673</v>
      </c>
      <c r="L28" s="272">
        <v>700</v>
      </c>
    </row>
    <row r="29" spans="1:12" s="48" customFormat="1" ht="11.85" hidden="1" customHeight="1" x14ac:dyDescent="0.2">
      <c r="A29" s="45" t="s">
        <v>1</v>
      </c>
      <c r="B29" s="265">
        <v>139042</v>
      </c>
      <c r="C29" s="272">
        <v>47726</v>
      </c>
      <c r="D29" s="272" t="s">
        <v>201</v>
      </c>
      <c r="E29" s="272"/>
      <c r="F29" s="272">
        <v>42162</v>
      </c>
      <c r="G29" s="272">
        <v>11413</v>
      </c>
      <c r="H29" s="272">
        <v>21084</v>
      </c>
      <c r="I29" s="272">
        <v>15279</v>
      </c>
      <c r="J29" s="272" t="s">
        <v>201</v>
      </c>
      <c r="K29" s="272">
        <v>661</v>
      </c>
      <c r="L29" s="272">
        <v>717</v>
      </c>
    </row>
    <row r="30" spans="1:12" ht="11.85" customHeight="1" x14ac:dyDescent="0.2">
      <c r="A30" s="44" t="s">
        <v>2</v>
      </c>
      <c r="B30" s="265">
        <v>133059</v>
      </c>
      <c r="C30" s="273">
        <v>42870</v>
      </c>
      <c r="D30" s="272" t="s">
        <v>201</v>
      </c>
      <c r="E30" s="272"/>
      <c r="F30" s="273">
        <v>40602</v>
      </c>
      <c r="G30" s="273">
        <v>10902</v>
      </c>
      <c r="H30" s="273">
        <v>21676</v>
      </c>
      <c r="I30" s="273">
        <v>15615</v>
      </c>
      <c r="J30" s="272" t="s">
        <v>201</v>
      </c>
      <c r="K30" s="273">
        <v>686</v>
      </c>
      <c r="L30" s="273">
        <v>708</v>
      </c>
    </row>
    <row r="31" spans="1:12" ht="11.85" customHeight="1" x14ac:dyDescent="0.2">
      <c r="A31" s="44" t="s">
        <v>3</v>
      </c>
      <c r="B31" s="265">
        <v>126797</v>
      </c>
      <c r="C31" s="273">
        <v>39419</v>
      </c>
      <c r="D31" s="272" t="s">
        <v>201</v>
      </c>
      <c r="E31" s="272"/>
      <c r="F31" s="273">
        <v>38440</v>
      </c>
      <c r="G31" s="273">
        <v>10439</v>
      </c>
      <c r="H31" s="273">
        <v>21580</v>
      </c>
      <c r="I31" s="273">
        <v>15549</v>
      </c>
      <c r="J31" s="272" t="s">
        <v>201</v>
      </c>
      <c r="K31" s="273">
        <v>690</v>
      </c>
      <c r="L31" s="273">
        <v>680</v>
      </c>
    </row>
    <row r="32" spans="1:12" ht="11.85" customHeight="1" x14ac:dyDescent="0.2">
      <c r="A32" s="44" t="s">
        <v>4</v>
      </c>
      <c r="B32" s="265">
        <v>119554</v>
      </c>
      <c r="C32" s="273">
        <v>35871</v>
      </c>
      <c r="D32" s="272" t="s">
        <v>201</v>
      </c>
      <c r="E32" s="272"/>
      <c r="F32" s="273">
        <v>35722</v>
      </c>
      <c r="G32" s="273">
        <v>9724</v>
      </c>
      <c r="H32" s="273">
        <v>21272</v>
      </c>
      <c r="I32" s="273">
        <v>15598</v>
      </c>
      <c r="J32" s="272" t="s">
        <v>201</v>
      </c>
      <c r="K32" s="273">
        <v>648</v>
      </c>
      <c r="L32" s="273">
        <v>719</v>
      </c>
    </row>
    <row r="33" spans="1:13" ht="11.85" customHeight="1" x14ac:dyDescent="0.2">
      <c r="A33" s="44" t="s">
        <v>5</v>
      </c>
      <c r="B33" s="265">
        <v>109552</v>
      </c>
      <c r="C33" s="273">
        <v>31381</v>
      </c>
      <c r="D33" s="273">
        <v>439</v>
      </c>
      <c r="E33" s="273"/>
      <c r="F33" s="273">
        <v>33008</v>
      </c>
      <c r="G33" s="273">
        <v>8611</v>
      </c>
      <c r="H33" s="273">
        <v>20280</v>
      </c>
      <c r="I33" s="273">
        <v>14785</v>
      </c>
      <c r="J33" s="273">
        <v>140</v>
      </c>
      <c r="K33" s="273">
        <v>635</v>
      </c>
      <c r="L33" s="273">
        <v>712</v>
      </c>
    </row>
    <row r="34" spans="1:13" ht="11.85" customHeight="1" x14ac:dyDescent="0.2">
      <c r="A34" s="44" t="s">
        <v>272</v>
      </c>
      <c r="B34" s="265">
        <v>106492</v>
      </c>
      <c r="C34" s="273">
        <v>32034</v>
      </c>
      <c r="D34" s="273">
        <v>1553</v>
      </c>
      <c r="E34" s="273"/>
      <c r="F34" s="273">
        <v>29889</v>
      </c>
      <c r="G34" s="273">
        <v>8265</v>
      </c>
      <c r="H34" s="273">
        <v>19492</v>
      </c>
      <c r="I34" s="273">
        <v>14736</v>
      </c>
      <c r="J34" s="273">
        <v>760</v>
      </c>
      <c r="K34" s="273">
        <v>624</v>
      </c>
      <c r="L34" s="273">
        <v>692</v>
      </c>
    </row>
    <row r="35" spans="1:13" ht="11.85" customHeight="1" x14ac:dyDescent="0.2">
      <c r="A35" s="44" t="s">
        <v>273</v>
      </c>
      <c r="B35" s="265">
        <v>107254</v>
      </c>
      <c r="C35" s="273">
        <v>34797</v>
      </c>
      <c r="D35" s="273">
        <v>3346</v>
      </c>
      <c r="E35" s="273"/>
      <c r="F35" s="273">
        <v>27960</v>
      </c>
      <c r="G35" s="273">
        <v>8166</v>
      </c>
      <c r="H35" s="273">
        <v>18431</v>
      </c>
      <c r="I35" s="273">
        <v>14460</v>
      </c>
      <c r="J35" s="273">
        <v>2143</v>
      </c>
      <c r="K35" s="273">
        <v>585</v>
      </c>
      <c r="L35" s="273">
        <v>712</v>
      </c>
    </row>
    <row r="36" spans="1:13" ht="11.85" customHeight="1" x14ac:dyDescent="0.2">
      <c r="A36" s="44" t="s">
        <v>274</v>
      </c>
      <c r="B36" s="265">
        <v>110729</v>
      </c>
      <c r="C36" s="273">
        <v>39024</v>
      </c>
      <c r="D36" s="273">
        <v>5040</v>
      </c>
      <c r="E36" s="273"/>
      <c r="F36" s="273">
        <v>26275</v>
      </c>
      <c r="G36" s="273">
        <v>7491</v>
      </c>
      <c r="H36" s="273">
        <v>17361</v>
      </c>
      <c r="I36" s="273">
        <v>14713</v>
      </c>
      <c r="J36" s="273">
        <v>4585</v>
      </c>
      <c r="K36" s="273">
        <v>578</v>
      </c>
      <c r="L36" s="273">
        <v>702</v>
      </c>
    </row>
    <row r="37" spans="1:13" ht="11.85" customHeight="1" x14ac:dyDescent="0.2">
      <c r="A37" s="44" t="s">
        <v>275</v>
      </c>
      <c r="B37" s="265">
        <v>120801</v>
      </c>
      <c r="C37" s="273">
        <v>46130</v>
      </c>
      <c r="D37" s="273">
        <v>6490</v>
      </c>
      <c r="E37" s="273"/>
      <c r="F37" s="273">
        <v>24154</v>
      </c>
      <c r="G37" s="273">
        <v>7715</v>
      </c>
      <c r="H37" s="273">
        <v>17790</v>
      </c>
      <c r="I37" s="273">
        <v>15581</v>
      </c>
      <c r="J37" s="273">
        <v>8078</v>
      </c>
      <c r="K37" s="273">
        <v>515</v>
      </c>
      <c r="L37" s="273">
        <v>838</v>
      </c>
    </row>
    <row r="38" spans="1:13" ht="11.85" customHeight="1" x14ac:dyDescent="0.2">
      <c r="A38" s="44" t="s">
        <v>303</v>
      </c>
      <c r="B38" s="265">
        <v>125245</v>
      </c>
      <c r="C38" s="273">
        <v>49822</v>
      </c>
      <c r="D38" s="273">
        <v>7052</v>
      </c>
      <c r="E38" s="273"/>
      <c r="F38" s="273">
        <v>20494</v>
      </c>
      <c r="G38" s="273">
        <v>8326</v>
      </c>
      <c r="H38" s="273">
        <v>18335</v>
      </c>
      <c r="I38" s="273">
        <v>15684</v>
      </c>
      <c r="J38" s="273">
        <v>11218</v>
      </c>
      <c r="K38" s="273">
        <v>552</v>
      </c>
      <c r="L38" s="273">
        <v>814</v>
      </c>
    </row>
    <row r="39" spans="1:13" ht="11.85" customHeight="1" x14ac:dyDescent="0.2">
      <c r="A39" s="44" t="s">
        <v>330</v>
      </c>
      <c r="B39" s="265">
        <v>130842</v>
      </c>
      <c r="C39" s="273">
        <v>52806</v>
      </c>
      <c r="D39" s="273">
        <v>7512</v>
      </c>
      <c r="E39" s="273"/>
      <c r="F39" s="273">
        <v>17727</v>
      </c>
      <c r="G39" s="273">
        <v>9530</v>
      </c>
      <c r="H39" s="273">
        <v>19650</v>
      </c>
      <c r="I39" s="273">
        <v>15743</v>
      </c>
      <c r="J39" s="273">
        <v>14138</v>
      </c>
      <c r="K39" s="273">
        <v>495</v>
      </c>
      <c r="L39" s="273">
        <v>753</v>
      </c>
    </row>
    <row r="40" spans="1:13" ht="11.25" customHeight="1" x14ac:dyDescent="0.2">
      <c r="A40" s="44" t="s">
        <v>352</v>
      </c>
      <c r="B40" s="265">
        <v>137046</v>
      </c>
      <c r="C40" s="273">
        <v>54563</v>
      </c>
      <c r="D40" s="273">
        <v>7491</v>
      </c>
      <c r="E40" s="273"/>
      <c r="F40" s="273">
        <v>15656</v>
      </c>
      <c r="G40" s="273">
        <v>10651</v>
      </c>
      <c r="H40" s="273">
        <v>21539</v>
      </c>
      <c r="I40" s="273">
        <v>16646</v>
      </c>
      <c r="J40" s="273">
        <v>16735</v>
      </c>
      <c r="K40" s="273">
        <v>513</v>
      </c>
      <c r="L40" s="273">
        <v>743</v>
      </c>
    </row>
    <row r="41" spans="1:13" ht="11.25" customHeight="1" x14ac:dyDescent="0.2">
      <c r="A41" s="44" t="s">
        <v>355</v>
      </c>
      <c r="B41" s="265">
        <v>140181</v>
      </c>
      <c r="C41" s="273">
        <v>54370</v>
      </c>
      <c r="D41" s="273">
        <v>7495</v>
      </c>
      <c r="E41" s="273"/>
      <c r="F41" s="273">
        <v>14633</v>
      </c>
      <c r="G41" s="273">
        <v>11542</v>
      </c>
      <c r="H41" s="273">
        <v>22594</v>
      </c>
      <c r="I41" s="273">
        <v>17515</v>
      </c>
      <c r="J41" s="273">
        <v>18257</v>
      </c>
      <c r="K41" s="273">
        <v>567</v>
      </c>
      <c r="L41" s="273">
        <v>703</v>
      </c>
    </row>
    <row r="42" spans="1:13" ht="11.25" customHeight="1" x14ac:dyDescent="0.2">
      <c r="A42" s="44" t="s">
        <v>369</v>
      </c>
      <c r="B42" s="265">
        <v>143974</v>
      </c>
      <c r="C42" s="273">
        <v>54821</v>
      </c>
      <c r="D42" s="273">
        <v>7863</v>
      </c>
      <c r="E42" s="271" t="s">
        <v>385</v>
      </c>
      <c r="F42" s="273">
        <v>14323</v>
      </c>
      <c r="G42" s="273">
        <v>12217</v>
      </c>
      <c r="H42" s="273">
        <v>23539</v>
      </c>
      <c r="I42" s="273">
        <v>18180</v>
      </c>
      <c r="J42" s="273">
        <v>19665</v>
      </c>
      <c r="K42" s="273">
        <v>576</v>
      </c>
      <c r="L42" s="273">
        <v>653</v>
      </c>
    </row>
    <row r="43" spans="1:13" ht="11.25" customHeight="1" x14ac:dyDescent="0.2">
      <c r="A43" s="44" t="s">
        <v>399</v>
      </c>
      <c r="B43" s="265">
        <v>171734</v>
      </c>
      <c r="C43" s="273">
        <v>65767</v>
      </c>
      <c r="D43" s="273">
        <v>9392</v>
      </c>
      <c r="E43" s="273"/>
      <c r="F43" s="273">
        <v>16914</v>
      </c>
      <c r="G43" s="273">
        <v>12793</v>
      </c>
      <c r="H43" s="273">
        <v>28057</v>
      </c>
      <c r="I43" s="273">
        <v>22618</v>
      </c>
      <c r="J43" s="273">
        <v>23909</v>
      </c>
      <c r="K43" s="273">
        <v>717</v>
      </c>
      <c r="L43" s="273">
        <v>959</v>
      </c>
    </row>
    <row r="44" spans="1:13" ht="11.25" customHeight="1" x14ac:dyDescent="0.2">
      <c r="A44" s="44" t="s">
        <v>429</v>
      </c>
      <c r="B44" s="265">
        <v>181424</v>
      </c>
      <c r="C44" s="273">
        <v>69621</v>
      </c>
      <c r="D44" s="273">
        <v>9906</v>
      </c>
      <c r="E44" s="273"/>
      <c r="F44" s="273">
        <v>17362</v>
      </c>
      <c r="G44" s="273">
        <v>13808</v>
      </c>
      <c r="H44" s="273">
        <v>30370</v>
      </c>
      <c r="I44" s="273">
        <v>23732</v>
      </c>
      <c r="J44" s="273">
        <v>24857</v>
      </c>
      <c r="K44" s="273">
        <v>800</v>
      </c>
      <c r="L44" s="273">
        <v>874</v>
      </c>
    </row>
    <row r="45" spans="1:13" ht="11.25" customHeight="1" x14ac:dyDescent="0.2">
      <c r="A45" s="44" t="s">
        <v>434</v>
      </c>
      <c r="B45" s="265">
        <v>189534</v>
      </c>
      <c r="C45" s="273">
        <v>72758</v>
      </c>
      <c r="D45" s="273">
        <v>10218</v>
      </c>
      <c r="E45" s="273"/>
      <c r="F45" s="273">
        <v>17636</v>
      </c>
      <c r="G45" s="273">
        <v>15090</v>
      </c>
      <c r="H45" s="273">
        <v>32200</v>
      </c>
      <c r="I45" s="273">
        <v>24248</v>
      </c>
      <c r="J45" s="273">
        <v>25918</v>
      </c>
      <c r="K45" s="273">
        <v>847</v>
      </c>
      <c r="L45" s="273">
        <v>837</v>
      </c>
    </row>
    <row r="46" spans="1:13" ht="11.25" customHeight="1" x14ac:dyDescent="0.2">
      <c r="A46" s="44" t="s">
        <v>443</v>
      </c>
      <c r="B46" s="265">
        <v>193212</v>
      </c>
      <c r="C46" s="273">
        <v>73696</v>
      </c>
      <c r="D46" s="273">
        <v>10256</v>
      </c>
      <c r="E46" s="273"/>
      <c r="F46" s="273">
        <v>17353</v>
      </c>
      <c r="G46" s="273">
        <v>16138</v>
      </c>
      <c r="H46" s="273">
        <v>34155</v>
      </c>
      <c r="I46" s="273">
        <v>24197</v>
      </c>
      <c r="J46" s="273">
        <v>25974</v>
      </c>
      <c r="K46" s="273">
        <v>865</v>
      </c>
      <c r="L46" s="273">
        <v>834</v>
      </c>
    </row>
    <row r="47" spans="1:13" ht="20.25" customHeight="1" x14ac:dyDescent="0.2">
      <c r="A47" s="199" t="s">
        <v>403</v>
      </c>
      <c r="B47" s="199"/>
      <c r="C47" s="199"/>
      <c r="D47" s="199"/>
      <c r="E47" s="199"/>
      <c r="F47" s="199"/>
      <c r="G47" s="199"/>
      <c r="H47" s="199"/>
      <c r="I47" s="199"/>
      <c r="J47" s="199"/>
      <c r="K47" s="199"/>
      <c r="L47" s="199"/>
      <c r="M47" s="200"/>
    </row>
  </sheetData>
  <mergeCells count="12">
    <mergeCell ref="A4:A6"/>
    <mergeCell ref="B4:B6"/>
    <mergeCell ref="C4:L4"/>
    <mergeCell ref="F5:F6"/>
    <mergeCell ref="G5:G6"/>
    <mergeCell ref="H5:H6"/>
    <mergeCell ref="I5:I6"/>
    <mergeCell ref="J5:J6"/>
    <mergeCell ref="K5:K6"/>
    <mergeCell ref="L5:L6"/>
    <mergeCell ref="D6:E6"/>
    <mergeCell ref="C5:E5"/>
  </mergeCells>
  <phoneticPr fontId="3" type="noConversion"/>
  <hyperlinks>
    <hyperlink ref="A1" location="Inhalt!A1" display="Inhalt" xr:uid="{79D11DEE-237E-456C-AA63-52974272A08E}"/>
  </hyperlinks>
  <pageMargins left="0.59055118110236227" right="0.59055118110236227" top="0.43307086614173229" bottom="0.82677165354330717" header="0.31496062992125984" footer="0.55118110236220474"/>
  <pageSetup paperSize="9" firstPageNumber="19" orientation="portrait" r:id="rId1"/>
  <headerFooter alignWithMargins="0">
    <oddFooter>&amp;C&amp;"BaWue Sans,Standard"&amp;7&amp;P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8"/>
  <dimension ref="A1:L47"/>
  <sheetViews>
    <sheetView zoomScaleNormal="100" workbookViewId="0">
      <pane ySplit="5" topLeftCell="A6" activePane="bottomLeft" state="frozen"/>
      <selection activeCell="N16" sqref="N16"/>
      <selection pane="bottomLeft" activeCell="B1" sqref="B1"/>
    </sheetView>
  </sheetViews>
  <sheetFormatPr baseColWidth="10" defaultColWidth="14.6640625" defaultRowHeight="14.25" x14ac:dyDescent="0.2"/>
  <cols>
    <col min="1" max="1" width="12" style="47" customWidth="1"/>
    <col min="2" max="2" width="14" style="47" customWidth="1"/>
    <col min="3" max="11" width="9.83203125" style="47" customWidth="1"/>
    <col min="12" max="16384" width="14.6640625" style="47"/>
  </cols>
  <sheetData>
    <row r="1" spans="1:12" s="319" customFormat="1" ht="15.75" x14ac:dyDescent="0.3">
      <c r="A1" s="318" t="s">
        <v>455</v>
      </c>
    </row>
    <row r="2" spans="1:12" s="357" customFormat="1" ht="16.5" customHeight="1" x14ac:dyDescent="0.2">
      <c r="A2" s="358" t="s">
        <v>496</v>
      </c>
    </row>
    <row r="3" spans="1:12" ht="14.85" customHeight="1" x14ac:dyDescent="0.2">
      <c r="A3" s="164" t="s">
        <v>351</v>
      </c>
      <c r="B3" s="165"/>
      <c r="C3" s="165"/>
      <c r="D3" s="165"/>
      <c r="E3" s="165"/>
      <c r="F3" s="165"/>
      <c r="G3" s="165"/>
      <c r="H3" s="165"/>
      <c r="I3" s="165"/>
      <c r="J3" s="165"/>
      <c r="K3" s="165"/>
    </row>
    <row r="4" spans="1:12" ht="12.2" customHeight="1" x14ac:dyDescent="0.2">
      <c r="A4" s="692" t="s">
        <v>30</v>
      </c>
      <c r="B4" s="693" t="s">
        <v>320</v>
      </c>
      <c r="C4" s="690" t="s">
        <v>407</v>
      </c>
      <c r="D4" s="690"/>
      <c r="E4" s="690"/>
      <c r="F4" s="690"/>
      <c r="G4" s="690"/>
      <c r="H4" s="690"/>
      <c r="I4" s="690"/>
      <c r="J4" s="690"/>
      <c r="K4" s="691"/>
    </row>
    <row r="5" spans="1:12" ht="24" customHeight="1" x14ac:dyDescent="0.2">
      <c r="A5" s="577"/>
      <c r="B5" s="536"/>
      <c r="C5" s="5" t="s">
        <v>82</v>
      </c>
      <c r="D5" s="4" t="s">
        <v>47</v>
      </c>
      <c r="E5" s="4" t="s">
        <v>156</v>
      </c>
      <c r="F5" s="4" t="s">
        <v>48</v>
      </c>
      <c r="G5" s="4" t="s">
        <v>49</v>
      </c>
      <c r="H5" s="5" t="s">
        <v>151</v>
      </c>
      <c r="I5" s="4" t="s">
        <v>50</v>
      </c>
      <c r="J5" s="4" t="s">
        <v>51</v>
      </c>
      <c r="K5" s="240" t="s">
        <v>52</v>
      </c>
    </row>
    <row r="6" spans="1:12" s="51" customFormat="1" ht="13.7" customHeight="1" x14ac:dyDescent="0.2">
      <c r="A6" s="44" t="s">
        <v>31</v>
      </c>
      <c r="B6" s="265">
        <v>41234</v>
      </c>
      <c r="C6" s="265">
        <v>7622</v>
      </c>
      <c r="D6" s="265">
        <v>12070</v>
      </c>
      <c r="E6" s="265">
        <v>0</v>
      </c>
      <c r="F6" s="265">
        <v>0</v>
      </c>
      <c r="G6" s="265">
        <v>34</v>
      </c>
      <c r="H6" s="265">
        <v>4959</v>
      </c>
      <c r="I6" s="265">
        <v>3703</v>
      </c>
      <c r="J6" s="265">
        <v>6424</v>
      </c>
      <c r="K6" s="265">
        <v>6422</v>
      </c>
    </row>
    <row r="7" spans="1:12" ht="11.85" customHeight="1" x14ac:dyDescent="0.2">
      <c r="A7" s="44" t="s">
        <v>32</v>
      </c>
      <c r="B7" s="265">
        <v>83562</v>
      </c>
      <c r="C7" s="265">
        <v>13150</v>
      </c>
      <c r="D7" s="265">
        <v>20319</v>
      </c>
      <c r="E7" s="265">
        <v>0</v>
      </c>
      <c r="F7" s="265">
        <v>0</v>
      </c>
      <c r="G7" s="265">
        <v>2166</v>
      </c>
      <c r="H7" s="265">
        <v>11988</v>
      </c>
      <c r="I7" s="265">
        <v>5173</v>
      </c>
      <c r="J7" s="265">
        <v>20701</v>
      </c>
      <c r="K7" s="265">
        <v>10065</v>
      </c>
    </row>
    <row r="8" spans="1:12" ht="11.85" customHeight="1" x14ac:dyDescent="0.2">
      <c r="A8" s="44" t="s">
        <v>33</v>
      </c>
      <c r="B8" s="265">
        <v>127039</v>
      </c>
      <c r="C8" s="265">
        <v>13759</v>
      </c>
      <c r="D8" s="265">
        <v>24067</v>
      </c>
      <c r="E8" s="265">
        <v>0</v>
      </c>
      <c r="F8" s="265">
        <v>0</v>
      </c>
      <c r="G8" s="265">
        <v>3173</v>
      </c>
      <c r="H8" s="265">
        <v>20576</v>
      </c>
      <c r="I8" s="265">
        <v>4419</v>
      </c>
      <c r="J8" s="265">
        <v>48201</v>
      </c>
      <c r="K8" s="265">
        <v>12844</v>
      </c>
    </row>
    <row r="9" spans="1:12" ht="11.85" customHeight="1" x14ac:dyDescent="0.2">
      <c r="A9" s="44" t="s">
        <v>34</v>
      </c>
      <c r="B9" s="265">
        <v>132842</v>
      </c>
      <c r="C9" s="265">
        <v>12075</v>
      </c>
      <c r="D9" s="265">
        <v>23042</v>
      </c>
      <c r="E9" s="265">
        <v>0</v>
      </c>
      <c r="F9" s="265">
        <v>0</v>
      </c>
      <c r="G9" s="265">
        <v>2105</v>
      </c>
      <c r="H9" s="265">
        <v>26488</v>
      </c>
      <c r="I9" s="265">
        <v>3635</v>
      </c>
      <c r="J9" s="265">
        <v>51134</v>
      </c>
      <c r="K9" s="265">
        <v>14363</v>
      </c>
    </row>
    <row r="10" spans="1:12" ht="11.85" hidden="1" customHeight="1" x14ac:dyDescent="0.2">
      <c r="A10" s="44" t="s">
        <v>35</v>
      </c>
      <c r="B10" s="265">
        <v>149616</v>
      </c>
      <c r="C10" s="265">
        <v>11735</v>
      </c>
      <c r="D10" s="265">
        <v>25169</v>
      </c>
      <c r="E10" s="265">
        <v>0</v>
      </c>
      <c r="F10" s="265">
        <v>0</v>
      </c>
      <c r="G10" s="265">
        <v>2103</v>
      </c>
      <c r="H10" s="265">
        <v>29770</v>
      </c>
      <c r="I10" s="265">
        <v>2939</v>
      </c>
      <c r="J10" s="265">
        <v>57758</v>
      </c>
      <c r="K10" s="265">
        <v>20142</v>
      </c>
    </row>
    <row r="11" spans="1:12" ht="11.85" customHeight="1" x14ac:dyDescent="0.2">
      <c r="A11" s="44" t="s">
        <v>36</v>
      </c>
      <c r="B11" s="265">
        <v>150953</v>
      </c>
      <c r="C11" s="265">
        <v>10827</v>
      </c>
      <c r="D11" s="265">
        <v>24897</v>
      </c>
      <c r="E11" s="265">
        <v>0</v>
      </c>
      <c r="F11" s="265">
        <v>0</v>
      </c>
      <c r="G11" s="265">
        <v>2129</v>
      </c>
      <c r="H11" s="265">
        <v>28535</v>
      </c>
      <c r="I11" s="265">
        <v>2659</v>
      </c>
      <c r="J11" s="265">
        <v>58758</v>
      </c>
      <c r="K11" s="265">
        <v>23148</v>
      </c>
    </row>
    <row r="12" spans="1:12" ht="11.85" hidden="1" customHeight="1" x14ac:dyDescent="0.2">
      <c r="A12" s="44" t="s">
        <v>37</v>
      </c>
      <c r="B12" s="265">
        <v>153236</v>
      </c>
      <c r="C12" s="265">
        <v>10668</v>
      </c>
      <c r="D12" s="265">
        <v>24723</v>
      </c>
      <c r="E12" s="265">
        <v>0</v>
      </c>
      <c r="F12" s="265">
        <v>0</v>
      </c>
      <c r="G12" s="265">
        <v>2305</v>
      </c>
      <c r="H12" s="265">
        <v>29618</v>
      </c>
      <c r="I12" s="265">
        <v>2419</v>
      </c>
      <c r="J12" s="265">
        <v>58850</v>
      </c>
      <c r="K12" s="265">
        <v>24653</v>
      </c>
    </row>
    <row r="13" spans="1:12" ht="11.85" hidden="1" customHeight="1" x14ac:dyDescent="0.2">
      <c r="A13" s="44" t="s">
        <v>38</v>
      </c>
      <c r="B13" s="265">
        <v>159391</v>
      </c>
      <c r="C13" s="265">
        <v>10853</v>
      </c>
      <c r="D13" s="265">
        <v>24321</v>
      </c>
      <c r="E13" s="265">
        <v>0</v>
      </c>
      <c r="F13" s="265">
        <v>9250</v>
      </c>
      <c r="G13" s="265">
        <v>2256</v>
      </c>
      <c r="H13" s="265">
        <v>22106</v>
      </c>
      <c r="I13" s="265">
        <v>2235</v>
      </c>
      <c r="J13" s="265">
        <v>58861</v>
      </c>
      <c r="K13" s="265">
        <v>29509</v>
      </c>
      <c r="L13" s="50"/>
    </row>
    <row r="14" spans="1:12" ht="11.85" hidden="1" customHeight="1" x14ac:dyDescent="0.2">
      <c r="A14" s="44" t="s">
        <v>39</v>
      </c>
      <c r="B14" s="265">
        <v>162804</v>
      </c>
      <c r="C14" s="265">
        <v>10159</v>
      </c>
      <c r="D14" s="265">
        <v>24222</v>
      </c>
      <c r="E14" s="265">
        <v>0</v>
      </c>
      <c r="F14" s="265">
        <v>11189</v>
      </c>
      <c r="G14" s="265">
        <v>2483</v>
      </c>
      <c r="H14" s="265">
        <v>18482</v>
      </c>
      <c r="I14" s="265">
        <v>1967</v>
      </c>
      <c r="J14" s="265">
        <v>59016</v>
      </c>
      <c r="K14" s="265">
        <v>35286</v>
      </c>
      <c r="L14" s="50"/>
    </row>
    <row r="15" spans="1:12" ht="11.85" hidden="1" customHeight="1" x14ac:dyDescent="0.2">
      <c r="A15" s="44" t="s">
        <v>40</v>
      </c>
      <c r="B15" s="265">
        <v>164717</v>
      </c>
      <c r="C15" s="265">
        <v>9880</v>
      </c>
      <c r="D15" s="265">
        <v>24482</v>
      </c>
      <c r="E15" s="265">
        <v>0</v>
      </c>
      <c r="F15" s="265">
        <v>10672</v>
      </c>
      <c r="G15" s="265">
        <v>2688</v>
      </c>
      <c r="H15" s="265">
        <v>16744</v>
      </c>
      <c r="I15" s="265">
        <v>1873</v>
      </c>
      <c r="J15" s="265">
        <v>59585</v>
      </c>
      <c r="K15" s="265">
        <v>38793</v>
      </c>
      <c r="L15" s="50"/>
    </row>
    <row r="16" spans="1:12" ht="11.85" customHeight="1" x14ac:dyDescent="0.2">
      <c r="A16" s="44" t="s">
        <v>41</v>
      </c>
      <c r="B16" s="265">
        <v>167576</v>
      </c>
      <c r="C16" s="265">
        <v>9569</v>
      </c>
      <c r="D16" s="265">
        <v>25042</v>
      </c>
      <c r="E16" s="265">
        <v>0</v>
      </c>
      <c r="F16" s="265">
        <v>10101</v>
      </c>
      <c r="G16" s="265">
        <v>2903</v>
      </c>
      <c r="H16" s="265">
        <v>16579</v>
      </c>
      <c r="I16" s="265">
        <v>1765</v>
      </c>
      <c r="J16" s="265">
        <v>61526</v>
      </c>
      <c r="K16" s="265">
        <v>40091</v>
      </c>
      <c r="L16" s="50"/>
    </row>
    <row r="17" spans="1:12" ht="11.85" hidden="1" customHeight="1" x14ac:dyDescent="0.2">
      <c r="A17" s="44" t="s">
        <v>42</v>
      </c>
      <c r="B17" s="265">
        <v>169559</v>
      </c>
      <c r="C17" s="265">
        <v>9226</v>
      </c>
      <c r="D17" s="265">
        <v>25469</v>
      </c>
      <c r="E17" s="265">
        <v>0</v>
      </c>
      <c r="F17" s="265">
        <v>9079</v>
      </c>
      <c r="G17" s="265">
        <v>3071</v>
      </c>
      <c r="H17" s="265">
        <v>16159</v>
      </c>
      <c r="I17" s="265">
        <v>1695</v>
      </c>
      <c r="J17" s="265">
        <v>63512</v>
      </c>
      <c r="K17" s="265">
        <v>41348</v>
      </c>
      <c r="L17" s="50"/>
    </row>
    <row r="18" spans="1:12" ht="11.85" hidden="1" customHeight="1" x14ac:dyDescent="0.2">
      <c r="A18" s="44" t="s">
        <v>9</v>
      </c>
      <c r="B18" s="265">
        <v>168767</v>
      </c>
      <c r="C18" s="265">
        <v>8868</v>
      </c>
      <c r="D18" s="265">
        <v>25636</v>
      </c>
      <c r="E18" s="265">
        <v>0</v>
      </c>
      <c r="F18" s="265">
        <v>8095</v>
      </c>
      <c r="G18" s="265">
        <v>3163</v>
      </c>
      <c r="H18" s="265">
        <v>15670</v>
      </c>
      <c r="I18" s="265">
        <v>1642</v>
      </c>
      <c r="J18" s="265">
        <v>65396</v>
      </c>
      <c r="K18" s="265">
        <v>40297</v>
      </c>
      <c r="L18" s="50"/>
    </row>
    <row r="19" spans="1:12" ht="11.85" hidden="1" customHeight="1" x14ac:dyDescent="0.2">
      <c r="A19" s="44" t="s">
        <v>43</v>
      </c>
      <c r="B19" s="265">
        <v>165510</v>
      </c>
      <c r="C19" s="265">
        <v>8761</v>
      </c>
      <c r="D19" s="265">
        <v>25452</v>
      </c>
      <c r="E19" s="265">
        <v>0</v>
      </c>
      <c r="F19" s="265">
        <v>7128</v>
      </c>
      <c r="G19" s="265">
        <v>3224</v>
      </c>
      <c r="H19" s="265">
        <v>15377</v>
      </c>
      <c r="I19" s="265">
        <v>1520</v>
      </c>
      <c r="J19" s="265">
        <v>66997</v>
      </c>
      <c r="K19" s="265">
        <v>37051</v>
      </c>
      <c r="L19" s="50"/>
    </row>
    <row r="20" spans="1:12" ht="11.85" hidden="1" customHeight="1" x14ac:dyDescent="0.2">
      <c r="A20" s="44" t="s">
        <v>80</v>
      </c>
      <c r="B20" s="265">
        <v>166586</v>
      </c>
      <c r="C20" s="265">
        <v>8646</v>
      </c>
      <c r="D20" s="265">
        <v>25254</v>
      </c>
      <c r="E20" s="265">
        <v>0</v>
      </c>
      <c r="F20" s="265">
        <v>6651</v>
      </c>
      <c r="G20" s="265">
        <v>3232</v>
      </c>
      <c r="H20" s="265">
        <v>17045</v>
      </c>
      <c r="I20" s="265">
        <v>1472</v>
      </c>
      <c r="J20" s="265">
        <v>67888</v>
      </c>
      <c r="K20" s="265">
        <v>36398</v>
      </c>
      <c r="L20" s="50"/>
    </row>
    <row r="21" spans="1:12" ht="11.85" customHeight="1" x14ac:dyDescent="0.2">
      <c r="A21" s="45" t="s">
        <v>86</v>
      </c>
      <c r="B21" s="265">
        <v>164673</v>
      </c>
      <c r="C21" s="265">
        <v>8534</v>
      </c>
      <c r="D21" s="265">
        <v>24901</v>
      </c>
      <c r="E21" s="265">
        <v>0</v>
      </c>
      <c r="F21" s="265">
        <v>6258</v>
      </c>
      <c r="G21" s="265">
        <v>3274</v>
      </c>
      <c r="H21" s="265">
        <v>15267</v>
      </c>
      <c r="I21" s="265">
        <v>1352</v>
      </c>
      <c r="J21" s="265">
        <v>68977</v>
      </c>
      <c r="K21" s="265">
        <v>36110</v>
      </c>
      <c r="L21" s="50"/>
    </row>
    <row r="22" spans="1:12" ht="11.85" hidden="1" customHeight="1" x14ac:dyDescent="0.2">
      <c r="A22" s="44" t="s">
        <v>87</v>
      </c>
      <c r="B22" s="265">
        <v>164872</v>
      </c>
      <c r="C22" s="265">
        <v>8632</v>
      </c>
      <c r="D22" s="265">
        <v>24481</v>
      </c>
      <c r="E22" s="265">
        <v>0</v>
      </c>
      <c r="F22" s="265">
        <v>5953</v>
      </c>
      <c r="G22" s="265">
        <v>3406</v>
      </c>
      <c r="H22" s="265">
        <v>14385</v>
      </c>
      <c r="I22" s="265">
        <v>1312</v>
      </c>
      <c r="J22" s="265">
        <v>69470</v>
      </c>
      <c r="K22" s="265">
        <v>37233</v>
      </c>
      <c r="L22" s="50"/>
    </row>
    <row r="23" spans="1:12" ht="11.85" hidden="1" customHeight="1" x14ac:dyDescent="0.2">
      <c r="A23" s="44" t="s">
        <v>88</v>
      </c>
      <c r="B23" s="265">
        <v>163970</v>
      </c>
      <c r="C23" s="265">
        <v>8582</v>
      </c>
      <c r="D23" s="265">
        <v>23822</v>
      </c>
      <c r="E23" s="265">
        <v>0</v>
      </c>
      <c r="F23" s="265">
        <v>5696</v>
      </c>
      <c r="G23" s="265">
        <v>3376</v>
      </c>
      <c r="H23" s="265">
        <v>13991</v>
      </c>
      <c r="I23" s="265">
        <v>1273</v>
      </c>
      <c r="J23" s="265">
        <v>69499</v>
      </c>
      <c r="K23" s="265">
        <v>37731</v>
      </c>
      <c r="L23" s="50"/>
    </row>
    <row r="24" spans="1:12" ht="11.85" hidden="1" customHeight="1" x14ac:dyDescent="0.2">
      <c r="A24" s="44" t="s">
        <v>99</v>
      </c>
      <c r="B24" s="265">
        <v>163047</v>
      </c>
      <c r="C24" s="265">
        <v>8664</v>
      </c>
      <c r="D24" s="265">
        <v>23140</v>
      </c>
      <c r="E24" s="265">
        <v>0</v>
      </c>
      <c r="F24" s="265">
        <v>5606</v>
      </c>
      <c r="G24" s="265">
        <v>3364</v>
      </c>
      <c r="H24" s="265">
        <v>13669</v>
      </c>
      <c r="I24" s="265">
        <v>1277</v>
      </c>
      <c r="J24" s="265">
        <v>69227</v>
      </c>
      <c r="K24" s="265">
        <v>38100</v>
      </c>
      <c r="L24" s="50"/>
    </row>
    <row r="25" spans="1:12" ht="11.85" hidden="1" customHeight="1" x14ac:dyDescent="0.2">
      <c r="A25" s="44" t="s">
        <v>103</v>
      </c>
      <c r="B25" s="265">
        <v>160842</v>
      </c>
      <c r="C25" s="265">
        <v>8669</v>
      </c>
      <c r="D25" s="265">
        <v>22366</v>
      </c>
      <c r="E25" s="265">
        <v>0</v>
      </c>
      <c r="F25" s="265">
        <v>5704</v>
      </c>
      <c r="G25" s="265">
        <v>3448</v>
      </c>
      <c r="H25" s="265">
        <v>12465</v>
      </c>
      <c r="I25" s="265">
        <v>1261</v>
      </c>
      <c r="J25" s="265">
        <v>68052</v>
      </c>
      <c r="K25" s="265">
        <v>38877</v>
      </c>
      <c r="L25" s="50"/>
    </row>
    <row r="26" spans="1:12" ht="11.85" customHeight="1" x14ac:dyDescent="0.2">
      <c r="A26" s="44" t="s">
        <v>104</v>
      </c>
      <c r="B26" s="265">
        <v>158399</v>
      </c>
      <c r="C26" s="265">
        <v>8574</v>
      </c>
      <c r="D26" s="265">
        <v>21427</v>
      </c>
      <c r="E26" s="265">
        <v>0</v>
      </c>
      <c r="F26" s="265">
        <v>5924</v>
      </c>
      <c r="G26" s="265">
        <v>3400</v>
      </c>
      <c r="H26" s="265">
        <v>10710</v>
      </c>
      <c r="I26" s="265">
        <v>1197</v>
      </c>
      <c r="J26" s="265">
        <v>66509</v>
      </c>
      <c r="K26" s="265">
        <v>40658</v>
      </c>
      <c r="L26" s="50"/>
    </row>
    <row r="27" spans="1:12" ht="11.85" hidden="1" customHeight="1" x14ac:dyDescent="0.2">
      <c r="A27" s="44" t="s">
        <v>105</v>
      </c>
      <c r="B27" s="265">
        <v>152861</v>
      </c>
      <c r="C27" s="265">
        <v>8286</v>
      </c>
      <c r="D27" s="265">
        <v>20161</v>
      </c>
      <c r="E27" s="265">
        <v>0</v>
      </c>
      <c r="F27" s="265">
        <v>5641</v>
      </c>
      <c r="G27" s="265">
        <v>3307</v>
      </c>
      <c r="H27" s="265">
        <v>10128</v>
      </c>
      <c r="I27" s="265">
        <v>1140</v>
      </c>
      <c r="J27" s="265">
        <v>63246</v>
      </c>
      <c r="K27" s="265">
        <v>40952</v>
      </c>
      <c r="L27" s="50"/>
    </row>
    <row r="28" spans="1:12" ht="11.85" customHeight="1" x14ac:dyDescent="0.2">
      <c r="A28" s="44" t="s">
        <v>113</v>
      </c>
      <c r="B28" s="265">
        <v>145407</v>
      </c>
      <c r="C28" s="265">
        <v>7717</v>
      </c>
      <c r="D28" s="265">
        <v>18823</v>
      </c>
      <c r="E28" s="265">
        <v>0</v>
      </c>
      <c r="F28" s="265">
        <v>5383</v>
      </c>
      <c r="G28" s="265">
        <v>3274</v>
      </c>
      <c r="H28" s="265">
        <v>7851</v>
      </c>
      <c r="I28" s="265">
        <v>1082</v>
      </c>
      <c r="J28" s="265">
        <v>59259</v>
      </c>
      <c r="K28" s="265">
        <v>42018</v>
      </c>
      <c r="L28" s="50"/>
    </row>
    <row r="29" spans="1:12" s="48" customFormat="1" ht="11.85" customHeight="1" x14ac:dyDescent="0.2">
      <c r="A29" s="45" t="s">
        <v>1</v>
      </c>
      <c r="B29" s="265">
        <v>139042</v>
      </c>
      <c r="C29" s="265">
        <v>7300</v>
      </c>
      <c r="D29" s="265">
        <v>17590</v>
      </c>
      <c r="E29" s="265">
        <v>0</v>
      </c>
      <c r="F29" s="265">
        <v>4995</v>
      </c>
      <c r="G29" s="265">
        <v>3143</v>
      </c>
      <c r="H29" s="265">
        <v>6129</v>
      </c>
      <c r="I29" s="265">
        <v>1076</v>
      </c>
      <c r="J29" s="265">
        <v>54977</v>
      </c>
      <c r="K29" s="265">
        <v>43832</v>
      </c>
      <c r="L29" s="50"/>
    </row>
    <row r="30" spans="1:12" ht="11.85" customHeight="1" x14ac:dyDescent="0.2">
      <c r="A30" s="44" t="s">
        <v>2</v>
      </c>
      <c r="B30" s="265">
        <v>133059</v>
      </c>
      <c r="C30" s="265">
        <v>6841</v>
      </c>
      <c r="D30" s="265">
        <v>16597</v>
      </c>
      <c r="E30" s="265">
        <v>0</v>
      </c>
      <c r="F30" s="265">
        <v>4649</v>
      </c>
      <c r="G30" s="265">
        <v>2978</v>
      </c>
      <c r="H30" s="265">
        <v>5120</v>
      </c>
      <c r="I30" s="265">
        <v>1035</v>
      </c>
      <c r="J30" s="265">
        <v>51101</v>
      </c>
      <c r="K30" s="265">
        <v>44738</v>
      </c>
      <c r="L30" s="50"/>
    </row>
    <row r="31" spans="1:12" ht="11.85" customHeight="1" x14ac:dyDescent="0.2">
      <c r="A31" s="44" t="s">
        <v>3</v>
      </c>
      <c r="B31" s="265">
        <v>126797</v>
      </c>
      <c r="C31" s="265">
        <v>6428</v>
      </c>
      <c r="D31" s="265">
        <v>15731</v>
      </c>
      <c r="E31" s="265">
        <v>5115</v>
      </c>
      <c r="F31" s="265">
        <v>4336</v>
      </c>
      <c r="G31" s="265">
        <v>2859</v>
      </c>
      <c r="H31" s="265">
        <v>4498</v>
      </c>
      <c r="I31" s="265">
        <v>1025</v>
      </c>
      <c r="J31" s="265">
        <v>46621</v>
      </c>
      <c r="K31" s="265">
        <v>40184</v>
      </c>
    </row>
    <row r="32" spans="1:12" ht="11.85" customHeight="1" x14ac:dyDescent="0.2">
      <c r="A32" s="44" t="s">
        <v>4</v>
      </c>
      <c r="B32" s="265">
        <v>119554</v>
      </c>
      <c r="C32" s="265">
        <v>6119</v>
      </c>
      <c r="D32" s="265">
        <v>14697</v>
      </c>
      <c r="E32" s="265">
        <v>5899</v>
      </c>
      <c r="F32" s="265">
        <v>3985</v>
      </c>
      <c r="G32" s="265">
        <v>2751</v>
      </c>
      <c r="H32" s="265">
        <v>4156</v>
      </c>
      <c r="I32" s="265">
        <v>1049</v>
      </c>
      <c r="J32" s="265">
        <v>41128</v>
      </c>
      <c r="K32" s="265">
        <v>39770</v>
      </c>
    </row>
    <row r="33" spans="1:11" ht="11.85" customHeight="1" x14ac:dyDescent="0.2">
      <c r="A33" s="44" t="s">
        <v>5</v>
      </c>
      <c r="B33" s="265">
        <v>109552</v>
      </c>
      <c r="C33" s="265">
        <v>5985</v>
      </c>
      <c r="D33" s="265">
        <v>13670</v>
      </c>
      <c r="E33" s="265">
        <v>6309</v>
      </c>
      <c r="F33" s="265">
        <v>3371</v>
      </c>
      <c r="G33" s="265">
        <v>2609</v>
      </c>
      <c r="H33" s="265">
        <v>3545</v>
      </c>
      <c r="I33" s="265">
        <v>1031</v>
      </c>
      <c r="J33" s="265">
        <v>33812</v>
      </c>
      <c r="K33" s="265">
        <v>39220</v>
      </c>
    </row>
    <row r="34" spans="1:11" ht="11.85" customHeight="1" x14ac:dyDescent="0.2">
      <c r="A34" s="44" t="s">
        <v>272</v>
      </c>
      <c r="B34" s="265">
        <v>106492</v>
      </c>
      <c r="C34" s="265">
        <v>5961</v>
      </c>
      <c r="D34" s="265">
        <v>12974</v>
      </c>
      <c r="E34" s="265">
        <v>6608</v>
      </c>
      <c r="F34" s="265">
        <v>2994</v>
      </c>
      <c r="G34" s="265">
        <v>2535</v>
      </c>
      <c r="H34" s="265">
        <v>3379</v>
      </c>
      <c r="I34" s="265">
        <v>1183</v>
      </c>
      <c r="J34" s="265">
        <v>28592</v>
      </c>
      <c r="K34" s="265">
        <v>42266</v>
      </c>
    </row>
    <row r="35" spans="1:11" ht="11.85" customHeight="1" x14ac:dyDescent="0.2">
      <c r="A35" s="44" t="s">
        <v>273</v>
      </c>
      <c r="B35" s="265">
        <v>107254</v>
      </c>
      <c r="C35" s="265">
        <v>5894</v>
      </c>
      <c r="D35" s="265">
        <v>12552</v>
      </c>
      <c r="E35" s="265">
        <v>7043</v>
      </c>
      <c r="F35" s="265">
        <v>3115</v>
      </c>
      <c r="G35" s="265">
        <v>2425</v>
      </c>
      <c r="H35" s="265">
        <v>3627</v>
      </c>
      <c r="I35" s="265">
        <v>1296</v>
      </c>
      <c r="J35" s="265">
        <v>23595</v>
      </c>
      <c r="K35" s="265">
        <v>47707</v>
      </c>
    </row>
    <row r="36" spans="1:11" ht="11.85" customHeight="1" x14ac:dyDescent="0.2">
      <c r="A36" s="44" t="s">
        <v>274</v>
      </c>
      <c r="B36" s="265">
        <v>110729</v>
      </c>
      <c r="C36" s="265">
        <v>5611</v>
      </c>
      <c r="D36" s="265">
        <v>11799</v>
      </c>
      <c r="E36" s="265">
        <v>7984</v>
      </c>
      <c r="F36" s="265">
        <v>3840</v>
      </c>
      <c r="G36" s="265">
        <v>2243</v>
      </c>
      <c r="H36" s="265">
        <v>3892</v>
      </c>
      <c r="I36" s="265">
        <v>1380</v>
      </c>
      <c r="J36" s="265">
        <v>17901</v>
      </c>
      <c r="K36" s="265">
        <v>56079</v>
      </c>
    </row>
    <row r="37" spans="1:11" ht="11.85" customHeight="1" x14ac:dyDescent="0.2">
      <c r="A37" s="44" t="s">
        <v>275</v>
      </c>
      <c r="B37" s="265">
        <v>120801</v>
      </c>
      <c r="C37" s="265">
        <v>5345</v>
      </c>
      <c r="D37" s="265">
        <v>11043</v>
      </c>
      <c r="E37" s="265">
        <v>7101</v>
      </c>
      <c r="F37" s="265">
        <v>4826</v>
      </c>
      <c r="G37" s="265">
        <v>2064</v>
      </c>
      <c r="H37" s="265">
        <v>3093</v>
      </c>
      <c r="I37" s="265">
        <v>1427</v>
      </c>
      <c r="J37" s="265">
        <v>13177</v>
      </c>
      <c r="K37" s="265">
        <v>72725</v>
      </c>
    </row>
    <row r="38" spans="1:11" ht="11.85" customHeight="1" x14ac:dyDescent="0.2">
      <c r="A38" s="44" t="s">
        <v>303</v>
      </c>
      <c r="B38" s="265">
        <v>125245</v>
      </c>
      <c r="C38" s="265">
        <v>5311</v>
      </c>
      <c r="D38" s="265">
        <v>10782</v>
      </c>
      <c r="E38" s="265">
        <v>6381</v>
      </c>
      <c r="F38" s="265">
        <v>5926</v>
      </c>
      <c r="G38" s="265">
        <v>1929</v>
      </c>
      <c r="H38" s="265">
        <v>2888</v>
      </c>
      <c r="I38" s="265">
        <v>1507</v>
      </c>
      <c r="J38" s="265">
        <v>11012</v>
      </c>
      <c r="K38" s="265">
        <v>79509</v>
      </c>
    </row>
    <row r="39" spans="1:11" ht="11.85" customHeight="1" x14ac:dyDescent="0.2">
      <c r="A39" s="44" t="s">
        <v>330</v>
      </c>
      <c r="B39" s="265">
        <v>130842</v>
      </c>
      <c r="C39" s="265">
        <v>5144</v>
      </c>
      <c r="D39" s="265">
        <v>10423</v>
      </c>
      <c r="E39" s="265">
        <v>6317</v>
      </c>
      <c r="F39" s="265">
        <v>7077</v>
      </c>
      <c r="G39" s="265">
        <v>1806</v>
      </c>
      <c r="H39" s="265">
        <v>2920</v>
      </c>
      <c r="I39" s="265">
        <v>1538</v>
      </c>
      <c r="J39" s="265">
        <v>9711</v>
      </c>
      <c r="K39" s="265">
        <v>85906</v>
      </c>
    </row>
    <row r="40" spans="1:11" ht="11.85" customHeight="1" x14ac:dyDescent="0.2">
      <c r="A40" s="44" t="s">
        <v>352</v>
      </c>
      <c r="B40" s="265">
        <v>137046</v>
      </c>
      <c r="C40" s="265">
        <v>5080</v>
      </c>
      <c r="D40" s="265">
        <v>10130</v>
      </c>
      <c r="E40" s="265">
        <v>6613</v>
      </c>
      <c r="F40" s="265">
        <v>7960</v>
      </c>
      <c r="G40" s="265">
        <v>1637</v>
      </c>
      <c r="H40" s="265">
        <v>2966</v>
      </c>
      <c r="I40" s="265">
        <v>1612</v>
      </c>
      <c r="J40" s="265">
        <v>8896</v>
      </c>
      <c r="K40" s="265">
        <v>92152</v>
      </c>
    </row>
    <row r="41" spans="1:11" ht="11.85" customHeight="1" x14ac:dyDescent="0.2">
      <c r="A41" s="44" t="s">
        <v>355</v>
      </c>
      <c r="B41" s="265">
        <v>140181</v>
      </c>
      <c r="C41" s="265">
        <v>4913</v>
      </c>
      <c r="D41" s="265">
        <v>9898</v>
      </c>
      <c r="E41" s="265">
        <v>6810</v>
      </c>
      <c r="F41" s="265">
        <v>8514</v>
      </c>
      <c r="G41" s="265">
        <v>1551</v>
      </c>
      <c r="H41" s="265">
        <v>3048</v>
      </c>
      <c r="I41" s="265">
        <v>1610</v>
      </c>
      <c r="J41" s="265">
        <v>8159</v>
      </c>
      <c r="K41" s="265">
        <v>95678</v>
      </c>
    </row>
    <row r="42" spans="1:11" ht="11.85" customHeight="1" x14ac:dyDescent="0.2">
      <c r="A42" s="44" t="s">
        <v>369</v>
      </c>
      <c r="B42" s="265">
        <v>143974</v>
      </c>
      <c r="C42" s="265">
        <v>4810</v>
      </c>
      <c r="D42" s="265">
        <v>9411</v>
      </c>
      <c r="E42" s="265">
        <v>7479</v>
      </c>
      <c r="F42" s="265">
        <v>8682</v>
      </c>
      <c r="G42" s="265">
        <v>1444</v>
      </c>
      <c r="H42" s="265">
        <v>3372</v>
      </c>
      <c r="I42" s="265">
        <v>1619</v>
      </c>
      <c r="J42" s="265">
        <v>7844</v>
      </c>
      <c r="K42" s="265">
        <v>99313</v>
      </c>
    </row>
    <row r="43" spans="1:11" ht="11.85" customHeight="1" x14ac:dyDescent="0.2">
      <c r="A43" s="44" t="s">
        <v>399</v>
      </c>
      <c r="B43" s="265">
        <v>171734</v>
      </c>
      <c r="C43" s="265">
        <v>4686</v>
      </c>
      <c r="D43" s="265">
        <v>8920</v>
      </c>
      <c r="E43" s="265">
        <v>7723</v>
      </c>
      <c r="F43" s="265">
        <v>8639</v>
      </c>
      <c r="G43" s="265">
        <v>1382</v>
      </c>
      <c r="H43" s="265">
        <v>3571</v>
      </c>
      <c r="I43" s="265">
        <v>1739</v>
      </c>
      <c r="J43" s="265">
        <v>7614</v>
      </c>
      <c r="K43" s="265">
        <v>127460</v>
      </c>
    </row>
    <row r="44" spans="1:11" ht="11.85" customHeight="1" x14ac:dyDescent="0.2">
      <c r="A44" s="44" t="s">
        <v>429</v>
      </c>
      <c r="B44" s="265">
        <v>181424</v>
      </c>
      <c r="C44" s="265">
        <v>4458</v>
      </c>
      <c r="D44" s="265">
        <v>8328</v>
      </c>
      <c r="E44" s="265">
        <v>8224</v>
      </c>
      <c r="F44" s="265">
        <v>8672</v>
      </c>
      <c r="G44" s="265">
        <v>1304</v>
      </c>
      <c r="H44" s="265">
        <v>3616</v>
      </c>
      <c r="I44" s="265">
        <v>1612</v>
      </c>
      <c r="J44" s="265">
        <v>8302</v>
      </c>
      <c r="K44" s="265">
        <v>136908</v>
      </c>
    </row>
    <row r="45" spans="1:11" ht="11.85" customHeight="1" x14ac:dyDescent="0.2">
      <c r="A45" s="44" t="s">
        <v>434</v>
      </c>
      <c r="B45" s="265">
        <v>189534</v>
      </c>
      <c r="C45" s="265">
        <v>4273</v>
      </c>
      <c r="D45" s="265">
        <v>7965</v>
      </c>
      <c r="E45" s="265">
        <v>8598</v>
      </c>
      <c r="F45" s="265">
        <v>8677</v>
      </c>
      <c r="G45" s="265">
        <v>1253</v>
      </c>
      <c r="H45" s="265">
        <v>3754</v>
      </c>
      <c r="I45" s="265">
        <v>1667</v>
      </c>
      <c r="J45" s="265">
        <v>10007</v>
      </c>
      <c r="K45" s="265">
        <v>143340</v>
      </c>
    </row>
    <row r="46" spans="1:11" ht="11.85" customHeight="1" x14ac:dyDescent="0.2">
      <c r="A46" s="44" t="s">
        <v>443</v>
      </c>
      <c r="B46" s="265">
        <v>193212</v>
      </c>
      <c r="C46" s="265">
        <v>4114</v>
      </c>
      <c r="D46" s="265">
        <v>7635</v>
      </c>
      <c r="E46" s="265">
        <v>9056</v>
      </c>
      <c r="F46" s="265">
        <v>8536</v>
      </c>
      <c r="G46" s="265">
        <v>1209</v>
      </c>
      <c r="H46" s="265">
        <v>3738</v>
      </c>
      <c r="I46" s="265">
        <v>1640</v>
      </c>
      <c r="J46" s="265">
        <v>10819</v>
      </c>
      <c r="K46" s="265">
        <v>146465</v>
      </c>
    </row>
    <row r="47" spans="1:11" ht="34.5" customHeight="1" x14ac:dyDescent="0.2">
      <c r="A47" s="710" t="s">
        <v>404</v>
      </c>
      <c r="B47" s="710"/>
      <c r="C47" s="710"/>
      <c r="D47" s="710"/>
      <c r="E47" s="710"/>
      <c r="F47" s="710"/>
      <c r="G47" s="710"/>
      <c r="H47" s="710"/>
      <c r="I47" s="710"/>
      <c r="J47" s="710"/>
      <c r="K47" s="710"/>
    </row>
  </sheetData>
  <mergeCells count="4">
    <mergeCell ref="A4:A5"/>
    <mergeCell ref="B4:B5"/>
    <mergeCell ref="C4:K4"/>
    <mergeCell ref="A47:K47"/>
  </mergeCells>
  <phoneticPr fontId="3" type="noConversion"/>
  <hyperlinks>
    <hyperlink ref="A1" location="Inhalt!A1" display="Inhalt" xr:uid="{5681CE5C-9D31-4B3C-A894-8EB6EBB85762}"/>
  </hyperlinks>
  <pageMargins left="0.59055118110236227" right="0.59055118110236227" top="0.43307086614173229" bottom="0.82677165354330717" header="0.31496062992125984" footer="0.55118110236220474"/>
  <pageSetup paperSize="9" firstPageNumber="19" orientation="portrait" r:id="rId1"/>
  <headerFooter alignWithMargins="0">
    <oddFooter>&amp;C&amp;"BaWue Sans,Standard"&amp;7&amp;P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89"/>
  <sheetViews>
    <sheetView zoomScaleNormal="100" workbookViewId="0">
      <pane ySplit="7" topLeftCell="A8" activePane="bottomLeft" state="frozen"/>
      <selection activeCell="N16" sqref="N16"/>
      <selection pane="bottomLeft" activeCell="B1" sqref="B1"/>
    </sheetView>
  </sheetViews>
  <sheetFormatPr baseColWidth="10" defaultColWidth="14.6640625" defaultRowHeight="11.25" x14ac:dyDescent="0.2"/>
  <cols>
    <col min="1" max="1" width="28.83203125" style="19" customWidth="1"/>
    <col min="2" max="2" width="10.1640625" style="19" customWidth="1"/>
    <col min="3" max="3" width="8.83203125" style="19" customWidth="1"/>
    <col min="4" max="4" width="7.83203125" style="19" customWidth="1"/>
    <col min="5" max="5" width="8.5" style="19" customWidth="1"/>
    <col min="6" max="8" width="8.1640625" style="19" customWidth="1"/>
    <col min="9" max="9" width="8.83203125" style="19" customWidth="1"/>
    <col min="10" max="10" width="9.1640625" style="19" customWidth="1"/>
    <col min="11" max="11" width="7.6640625" style="19" customWidth="1"/>
    <col min="12" max="16384" width="14.6640625" style="19"/>
  </cols>
  <sheetData>
    <row r="1" spans="1:11" s="319" customFormat="1" ht="15.75" x14ac:dyDescent="0.3">
      <c r="A1" s="318" t="s">
        <v>455</v>
      </c>
    </row>
    <row r="2" spans="1:11" s="360" customFormat="1" ht="16.5" customHeight="1" x14ac:dyDescent="0.2">
      <c r="A2" s="359" t="s">
        <v>497</v>
      </c>
    </row>
    <row r="3" spans="1:11" ht="14.85" customHeight="1" x14ac:dyDescent="0.2">
      <c r="A3" s="164" t="s">
        <v>449</v>
      </c>
      <c r="B3" s="162"/>
      <c r="C3" s="162"/>
      <c r="D3" s="162"/>
      <c r="E3" s="162"/>
      <c r="F3" s="162"/>
      <c r="G3" s="162"/>
      <c r="H3" s="162"/>
      <c r="I3" s="162"/>
      <c r="J3" s="162"/>
      <c r="K3" s="162"/>
    </row>
    <row r="4" spans="1:11" ht="14.85" customHeight="1" x14ac:dyDescent="0.2">
      <c r="A4" s="712" t="s">
        <v>89</v>
      </c>
      <c r="B4" s="715" t="s">
        <v>312</v>
      </c>
      <c r="C4" s="718" t="s">
        <v>408</v>
      </c>
      <c r="D4" s="718"/>
      <c r="E4" s="718"/>
      <c r="F4" s="718"/>
      <c r="G4" s="718"/>
      <c r="H4" s="718"/>
      <c r="I4" s="718"/>
      <c r="J4" s="718"/>
      <c r="K4" s="718"/>
    </row>
    <row r="5" spans="1:11" s="53" customFormat="1" ht="16.5" customHeight="1" x14ac:dyDescent="0.15">
      <c r="A5" s="713"/>
      <c r="B5" s="716"/>
      <c r="C5" s="717" t="s">
        <v>410</v>
      </c>
      <c r="D5" s="725"/>
      <c r="E5" s="719" t="s">
        <v>409</v>
      </c>
      <c r="F5" s="720"/>
      <c r="G5" s="720"/>
      <c r="H5" s="720"/>
      <c r="I5" s="720"/>
      <c r="J5" s="720"/>
      <c r="K5" s="720"/>
    </row>
    <row r="6" spans="1:11" s="53" customFormat="1" ht="69.75" customHeight="1" x14ac:dyDescent="0.15">
      <c r="A6" s="713"/>
      <c r="B6" s="717"/>
      <c r="C6" s="726"/>
      <c r="D6" s="727"/>
      <c r="E6" s="198" t="s">
        <v>340</v>
      </c>
      <c r="F6" s="247" t="s">
        <v>162</v>
      </c>
      <c r="G6" s="243" t="s">
        <v>78</v>
      </c>
      <c r="H6" s="243" t="s">
        <v>79</v>
      </c>
      <c r="I6" s="243" t="s">
        <v>389</v>
      </c>
      <c r="J6" s="197" t="s">
        <v>345</v>
      </c>
      <c r="K6" s="197" t="s">
        <v>270</v>
      </c>
    </row>
    <row r="7" spans="1:11" s="53" customFormat="1" ht="15" customHeight="1" x14ac:dyDescent="0.15">
      <c r="A7" s="714"/>
      <c r="B7" s="723" t="s">
        <v>55</v>
      </c>
      <c r="C7" s="724"/>
      <c r="D7" s="246" t="s">
        <v>56</v>
      </c>
      <c r="E7" s="721" t="s">
        <v>55</v>
      </c>
      <c r="F7" s="722"/>
      <c r="G7" s="722"/>
      <c r="H7" s="722"/>
      <c r="I7" s="722"/>
      <c r="J7" s="722"/>
      <c r="K7" s="722"/>
    </row>
    <row r="8" spans="1:11" s="18" customFormat="1" ht="26.25" customHeight="1" x14ac:dyDescent="0.2">
      <c r="A8" s="383" t="s">
        <v>212</v>
      </c>
      <c r="B8" s="384"/>
      <c r="C8" s="385"/>
      <c r="D8" s="386"/>
      <c r="E8" s="387"/>
      <c r="F8" s="387"/>
      <c r="G8" s="387"/>
      <c r="H8" s="387"/>
      <c r="I8" s="387"/>
      <c r="J8" s="388"/>
      <c r="K8" s="387"/>
    </row>
    <row r="9" spans="1:11" s="18" customFormat="1" ht="12.6" customHeight="1" x14ac:dyDescent="0.2">
      <c r="A9" s="389" t="s">
        <v>211</v>
      </c>
      <c r="B9" s="278">
        <v>58802</v>
      </c>
      <c r="C9" s="278">
        <v>25619</v>
      </c>
      <c r="D9" s="390">
        <f>C9/B9*100</f>
        <v>43.56824597802796</v>
      </c>
      <c r="E9" s="278">
        <v>9579</v>
      </c>
      <c r="F9" s="278">
        <v>1171</v>
      </c>
      <c r="G9" s="278">
        <v>4838</v>
      </c>
      <c r="H9" s="278">
        <v>5888</v>
      </c>
      <c r="I9" s="278">
        <v>2044</v>
      </c>
      <c r="J9" s="278">
        <v>470</v>
      </c>
      <c r="K9" s="278">
        <v>1629</v>
      </c>
    </row>
    <row r="10" spans="1:11" s="18" customFormat="1" ht="18.95" customHeight="1" x14ac:dyDescent="0.2">
      <c r="A10" s="383" t="s">
        <v>213</v>
      </c>
      <c r="B10" s="278"/>
      <c r="C10" s="278"/>
      <c r="D10" s="390"/>
      <c r="E10" s="278"/>
      <c r="F10" s="278"/>
      <c r="G10" s="278"/>
      <c r="H10" s="278"/>
      <c r="I10" s="278"/>
      <c r="J10" s="278"/>
      <c r="K10" s="278"/>
    </row>
    <row r="11" spans="1:11" ht="12.6" customHeight="1" x14ac:dyDescent="0.2">
      <c r="A11" s="389" t="s">
        <v>214</v>
      </c>
      <c r="B11" s="278">
        <v>42489</v>
      </c>
      <c r="C11" s="278">
        <v>14686</v>
      </c>
      <c r="D11" s="390">
        <f t="shared" ref="D11:D51" si="0">C11/B11*100</f>
        <v>34.564240156275744</v>
      </c>
      <c r="E11" s="278">
        <v>5905</v>
      </c>
      <c r="F11" s="278">
        <v>743</v>
      </c>
      <c r="G11" s="278">
        <v>2944</v>
      </c>
      <c r="H11" s="278">
        <v>2533</v>
      </c>
      <c r="I11" s="278">
        <v>1477</v>
      </c>
      <c r="J11" s="278">
        <v>44</v>
      </c>
      <c r="K11" s="278">
        <v>1040</v>
      </c>
    </row>
    <row r="12" spans="1:11" ht="12.6" customHeight="1" x14ac:dyDescent="0.2">
      <c r="A12" s="389" t="s">
        <v>244</v>
      </c>
      <c r="B12" s="278">
        <v>54491</v>
      </c>
      <c r="C12" s="278">
        <v>17208</v>
      </c>
      <c r="D12" s="390">
        <f t="shared" si="0"/>
        <v>31.579526894349524</v>
      </c>
      <c r="E12" s="278">
        <v>6908</v>
      </c>
      <c r="F12" s="278">
        <v>757</v>
      </c>
      <c r="G12" s="278">
        <v>4167</v>
      </c>
      <c r="H12" s="278">
        <v>2651</v>
      </c>
      <c r="I12" s="278">
        <v>1665</v>
      </c>
      <c r="J12" s="278">
        <v>82</v>
      </c>
      <c r="K12" s="278">
        <v>978</v>
      </c>
    </row>
    <row r="13" spans="1:11" ht="12.6" customHeight="1" x14ac:dyDescent="0.2">
      <c r="A13" s="389" t="s">
        <v>245</v>
      </c>
      <c r="B13" s="278">
        <v>26814</v>
      </c>
      <c r="C13" s="278">
        <v>9718</v>
      </c>
      <c r="D13" s="390">
        <f t="shared" si="0"/>
        <v>36.242261505183862</v>
      </c>
      <c r="E13" s="278">
        <v>3995</v>
      </c>
      <c r="F13" s="278">
        <v>697</v>
      </c>
      <c r="G13" s="278">
        <v>2235</v>
      </c>
      <c r="H13" s="278">
        <v>1052</v>
      </c>
      <c r="I13" s="278">
        <v>1063</v>
      </c>
      <c r="J13" s="278">
        <v>40</v>
      </c>
      <c r="K13" s="278">
        <v>636</v>
      </c>
    </row>
    <row r="14" spans="1:11" ht="12.6" customHeight="1" x14ac:dyDescent="0.2">
      <c r="A14" s="389" t="s">
        <v>246</v>
      </c>
      <c r="B14" s="278">
        <v>59418</v>
      </c>
      <c r="C14" s="278">
        <v>20268</v>
      </c>
      <c r="D14" s="390">
        <f t="shared" si="0"/>
        <v>34.110875492275063</v>
      </c>
      <c r="E14" s="278">
        <v>8026</v>
      </c>
      <c r="F14" s="278">
        <v>211</v>
      </c>
      <c r="G14" s="278">
        <v>4875</v>
      </c>
      <c r="H14" s="278">
        <v>3262</v>
      </c>
      <c r="I14" s="278">
        <v>2588</v>
      </c>
      <c r="J14" s="278">
        <v>39</v>
      </c>
      <c r="K14" s="278">
        <v>1267</v>
      </c>
    </row>
    <row r="15" spans="1:11" ht="12.6" customHeight="1" x14ac:dyDescent="0.2">
      <c r="A15" s="389" t="s">
        <v>247</v>
      </c>
      <c r="B15" s="278">
        <v>45291</v>
      </c>
      <c r="C15" s="278">
        <v>14000</v>
      </c>
      <c r="D15" s="390">
        <f t="shared" si="0"/>
        <v>30.911218564394694</v>
      </c>
      <c r="E15" s="278">
        <v>5573</v>
      </c>
      <c r="F15" s="278">
        <v>114</v>
      </c>
      <c r="G15" s="278">
        <v>2968</v>
      </c>
      <c r="H15" s="278">
        <v>1752</v>
      </c>
      <c r="I15" s="278">
        <v>2516</v>
      </c>
      <c r="J15" s="278">
        <v>70</v>
      </c>
      <c r="K15" s="278">
        <v>1007</v>
      </c>
    </row>
    <row r="16" spans="1:11" ht="12.6" customHeight="1" x14ac:dyDescent="0.2">
      <c r="A16" s="391" t="s">
        <v>90</v>
      </c>
      <c r="B16" s="278">
        <v>287305</v>
      </c>
      <c r="C16" s="278">
        <v>101499</v>
      </c>
      <c r="D16" s="390">
        <f t="shared" si="0"/>
        <v>35.327961573937102</v>
      </c>
      <c r="E16" s="278">
        <v>39986</v>
      </c>
      <c r="F16" s="278">
        <v>3693</v>
      </c>
      <c r="G16" s="278">
        <v>22027</v>
      </c>
      <c r="H16" s="278">
        <v>17138</v>
      </c>
      <c r="I16" s="278">
        <v>11353</v>
      </c>
      <c r="J16" s="278">
        <v>745</v>
      </c>
      <c r="K16" s="278">
        <v>6557</v>
      </c>
    </row>
    <row r="17" spans="1:11" ht="18.95" customHeight="1" x14ac:dyDescent="0.2">
      <c r="A17" s="383" t="s">
        <v>212</v>
      </c>
      <c r="B17" s="278"/>
      <c r="C17" s="278"/>
      <c r="D17" s="390"/>
      <c r="E17" s="278"/>
      <c r="F17" s="278"/>
      <c r="G17" s="278"/>
      <c r="H17" s="278"/>
      <c r="I17" s="278"/>
      <c r="J17" s="278"/>
      <c r="K17" s="278"/>
    </row>
    <row r="18" spans="1:11" ht="12.6" customHeight="1" x14ac:dyDescent="0.2">
      <c r="A18" s="389" t="s">
        <v>215</v>
      </c>
      <c r="B18" s="278">
        <v>15961</v>
      </c>
      <c r="C18" s="278">
        <v>7723</v>
      </c>
      <c r="D18" s="390">
        <f t="shared" si="0"/>
        <v>48.386692563122615</v>
      </c>
      <c r="E18" s="278">
        <v>2933</v>
      </c>
      <c r="F18" s="278">
        <v>434</v>
      </c>
      <c r="G18" s="278">
        <v>2043</v>
      </c>
      <c r="H18" s="278">
        <v>936</v>
      </c>
      <c r="I18" s="278">
        <v>688</v>
      </c>
      <c r="J18" s="278">
        <v>18</v>
      </c>
      <c r="K18" s="392">
        <v>671</v>
      </c>
    </row>
    <row r="19" spans="1:11" ht="18.95" customHeight="1" x14ac:dyDescent="0.2">
      <c r="A19" s="383" t="s">
        <v>213</v>
      </c>
      <c r="B19" s="278"/>
      <c r="C19" s="278"/>
      <c r="D19" s="390"/>
      <c r="E19" s="278"/>
      <c r="F19" s="278"/>
      <c r="G19" s="278"/>
      <c r="H19" s="278"/>
      <c r="I19" s="278"/>
      <c r="J19" s="278"/>
      <c r="K19" s="392"/>
    </row>
    <row r="20" spans="1:11" ht="12.6" customHeight="1" x14ac:dyDescent="0.2">
      <c r="A20" s="389" t="s">
        <v>215</v>
      </c>
      <c r="B20" s="278">
        <v>35260</v>
      </c>
      <c r="C20" s="278">
        <v>10612</v>
      </c>
      <c r="D20" s="390">
        <f t="shared" si="0"/>
        <v>30.096426545660805</v>
      </c>
      <c r="E20" s="278">
        <v>4449</v>
      </c>
      <c r="F20" s="278">
        <v>719</v>
      </c>
      <c r="G20" s="278">
        <v>2264</v>
      </c>
      <c r="H20" s="278">
        <v>1017</v>
      </c>
      <c r="I20" s="278">
        <v>1409</v>
      </c>
      <c r="J20" s="393">
        <v>0</v>
      </c>
      <c r="K20" s="392">
        <v>754</v>
      </c>
    </row>
    <row r="21" spans="1:11" ht="12.6" customHeight="1" x14ac:dyDescent="0.2">
      <c r="A21" s="389" t="s">
        <v>248</v>
      </c>
      <c r="B21" s="278">
        <v>12271</v>
      </c>
      <c r="C21" s="278">
        <v>3201</v>
      </c>
      <c r="D21" s="390">
        <f t="shared" si="0"/>
        <v>26.085893570206174</v>
      </c>
      <c r="E21" s="278">
        <v>1371</v>
      </c>
      <c r="F21" s="278">
        <v>373</v>
      </c>
      <c r="G21" s="278">
        <v>534</v>
      </c>
      <c r="H21" s="278">
        <v>265</v>
      </c>
      <c r="I21" s="278">
        <v>429</v>
      </c>
      <c r="J21" s="393">
        <v>0</v>
      </c>
      <c r="K21" s="392">
        <v>229</v>
      </c>
    </row>
    <row r="22" spans="1:11" ht="12.6" customHeight="1" x14ac:dyDescent="0.2">
      <c r="A22" s="389" t="s">
        <v>249</v>
      </c>
      <c r="B22" s="278">
        <v>21357</v>
      </c>
      <c r="C22" s="278">
        <v>5689</v>
      </c>
      <c r="D22" s="390">
        <f t="shared" si="0"/>
        <v>26.637636372149647</v>
      </c>
      <c r="E22" s="278">
        <v>2238</v>
      </c>
      <c r="F22" s="278">
        <v>321</v>
      </c>
      <c r="G22" s="278">
        <v>933</v>
      </c>
      <c r="H22" s="278">
        <v>676</v>
      </c>
      <c r="I22" s="278">
        <v>1086</v>
      </c>
      <c r="J22" s="278">
        <v>25</v>
      </c>
      <c r="K22" s="392">
        <v>410</v>
      </c>
    </row>
    <row r="23" spans="1:11" ht="12.6" customHeight="1" x14ac:dyDescent="0.2">
      <c r="A23" s="389" t="s">
        <v>250</v>
      </c>
      <c r="B23" s="278">
        <v>13667</v>
      </c>
      <c r="C23" s="278">
        <v>3161</v>
      </c>
      <c r="D23" s="390">
        <f t="shared" si="0"/>
        <v>23.128704177946879</v>
      </c>
      <c r="E23" s="278">
        <v>1192</v>
      </c>
      <c r="F23" s="278">
        <v>124</v>
      </c>
      <c r="G23" s="278">
        <v>844</v>
      </c>
      <c r="H23" s="278">
        <v>252</v>
      </c>
      <c r="I23" s="278">
        <v>523</v>
      </c>
      <c r="J23" s="393">
        <v>0</v>
      </c>
      <c r="K23" s="392">
        <v>226</v>
      </c>
    </row>
    <row r="24" spans="1:11" ht="12.6" customHeight="1" x14ac:dyDescent="0.2">
      <c r="A24" s="391" t="s">
        <v>91</v>
      </c>
      <c r="B24" s="278">
        <v>98516</v>
      </c>
      <c r="C24" s="278">
        <v>30386</v>
      </c>
      <c r="D24" s="390">
        <f t="shared" si="0"/>
        <v>30.843720816923138</v>
      </c>
      <c r="E24" s="278">
        <v>12183</v>
      </c>
      <c r="F24" s="278">
        <v>1971</v>
      </c>
      <c r="G24" s="278">
        <v>6618</v>
      </c>
      <c r="H24" s="278">
        <v>3146</v>
      </c>
      <c r="I24" s="278">
        <v>4135</v>
      </c>
      <c r="J24" s="278">
        <v>43</v>
      </c>
      <c r="K24" s="392">
        <v>2290</v>
      </c>
    </row>
    <row r="25" spans="1:11" ht="18.95" customHeight="1" x14ac:dyDescent="0.2">
      <c r="A25" s="383" t="s">
        <v>213</v>
      </c>
      <c r="B25" s="278"/>
      <c r="C25" s="278"/>
      <c r="D25" s="390"/>
      <c r="E25" s="278"/>
      <c r="F25" s="278"/>
      <c r="G25" s="278"/>
      <c r="H25" s="278"/>
      <c r="I25" s="278"/>
      <c r="J25" s="278"/>
      <c r="K25" s="278"/>
    </row>
    <row r="26" spans="1:11" ht="12.6" customHeight="1" x14ac:dyDescent="0.2">
      <c r="A26" s="389" t="s">
        <v>216</v>
      </c>
      <c r="B26" s="278">
        <v>14003</v>
      </c>
      <c r="C26" s="278">
        <v>4654</v>
      </c>
      <c r="D26" s="390">
        <f t="shared" si="0"/>
        <v>33.235735199600086</v>
      </c>
      <c r="E26" s="278">
        <v>1751</v>
      </c>
      <c r="F26" s="278">
        <v>454</v>
      </c>
      <c r="G26" s="278">
        <v>985</v>
      </c>
      <c r="H26" s="278">
        <v>610</v>
      </c>
      <c r="I26" s="278">
        <v>456</v>
      </c>
      <c r="J26" s="278">
        <v>30</v>
      </c>
      <c r="K26" s="392">
        <v>368</v>
      </c>
    </row>
    <row r="27" spans="1:11" ht="12.6" customHeight="1" x14ac:dyDescent="0.2">
      <c r="A27" s="389" t="s">
        <v>251</v>
      </c>
      <c r="B27" s="278">
        <v>34894</v>
      </c>
      <c r="C27" s="278">
        <v>8547</v>
      </c>
      <c r="D27" s="390">
        <f t="shared" si="0"/>
        <v>24.494182380925086</v>
      </c>
      <c r="E27" s="278">
        <v>3030</v>
      </c>
      <c r="F27" s="278">
        <v>474</v>
      </c>
      <c r="G27" s="278">
        <v>1689</v>
      </c>
      <c r="H27" s="278">
        <v>1205</v>
      </c>
      <c r="I27" s="278">
        <v>1163</v>
      </c>
      <c r="J27" s="278">
        <v>42</v>
      </c>
      <c r="K27" s="392">
        <v>944</v>
      </c>
    </row>
    <row r="28" spans="1:11" ht="12.6" customHeight="1" x14ac:dyDescent="0.2">
      <c r="A28" s="391" t="s">
        <v>92</v>
      </c>
      <c r="B28" s="278">
        <v>48897</v>
      </c>
      <c r="C28" s="278">
        <v>13201</v>
      </c>
      <c r="D28" s="390">
        <f t="shared" si="0"/>
        <v>26.997566312861732</v>
      </c>
      <c r="E28" s="278">
        <v>4781</v>
      </c>
      <c r="F28" s="278">
        <v>928</v>
      </c>
      <c r="G28" s="278">
        <v>2674</v>
      </c>
      <c r="H28" s="278">
        <v>1815</v>
      </c>
      <c r="I28" s="278">
        <v>1619</v>
      </c>
      <c r="J28" s="278">
        <v>72</v>
      </c>
      <c r="K28" s="392">
        <v>1312</v>
      </c>
    </row>
    <row r="29" spans="1:11" ht="18" customHeight="1" x14ac:dyDescent="0.2">
      <c r="A29" s="394" t="s">
        <v>24</v>
      </c>
      <c r="B29" s="279">
        <v>434718</v>
      </c>
      <c r="C29" s="279">
        <v>145086</v>
      </c>
      <c r="D29" s="395">
        <f t="shared" si="0"/>
        <v>33.374739486287666</v>
      </c>
      <c r="E29" s="279">
        <v>56950</v>
      </c>
      <c r="F29" s="279">
        <v>6592</v>
      </c>
      <c r="G29" s="279">
        <v>31319</v>
      </c>
      <c r="H29" s="279">
        <v>22099</v>
      </c>
      <c r="I29" s="279">
        <v>17107</v>
      </c>
      <c r="J29" s="279">
        <v>860</v>
      </c>
      <c r="K29" s="279">
        <v>10159</v>
      </c>
    </row>
    <row r="30" spans="1:11" ht="29.25" customHeight="1" x14ac:dyDescent="0.2">
      <c r="A30" s="383" t="s">
        <v>217</v>
      </c>
      <c r="B30" s="278"/>
      <c r="C30" s="278"/>
      <c r="D30" s="390"/>
      <c r="E30" s="278"/>
      <c r="F30" s="278"/>
      <c r="G30" s="278"/>
      <c r="H30" s="278"/>
      <c r="I30" s="278"/>
      <c r="J30" s="278"/>
      <c r="K30" s="278"/>
    </row>
    <row r="31" spans="1:11" ht="12.6" customHeight="1" x14ac:dyDescent="0.2">
      <c r="A31" s="389" t="s">
        <v>218</v>
      </c>
      <c r="B31" s="278">
        <v>5881</v>
      </c>
      <c r="C31" s="278">
        <v>2281</v>
      </c>
      <c r="D31" s="390">
        <f t="shared" si="0"/>
        <v>38.785920761775202</v>
      </c>
      <c r="E31" s="278">
        <v>840</v>
      </c>
      <c r="F31" s="278">
        <v>304</v>
      </c>
      <c r="G31" s="278">
        <v>296</v>
      </c>
      <c r="H31" s="278">
        <v>707</v>
      </c>
      <c r="I31" s="278">
        <v>3267</v>
      </c>
      <c r="J31" s="393">
        <v>0</v>
      </c>
      <c r="K31" s="393">
        <v>134</v>
      </c>
    </row>
    <row r="32" spans="1:11" ht="12.6" customHeight="1" x14ac:dyDescent="0.2">
      <c r="A32" s="389" t="s">
        <v>21</v>
      </c>
      <c r="B32" s="278">
        <v>27919</v>
      </c>
      <c r="C32" s="278">
        <v>8826</v>
      </c>
      <c r="D32" s="390">
        <f t="shared" si="0"/>
        <v>31.612880117482717</v>
      </c>
      <c r="E32" s="278">
        <v>3569</v>
      </c>
      <c r="F32" s="278">
        <v>514</v>
      </c>
      <c r="G32" s="278">
        <v>1324</v>
      </c>
      <c r="H32" s="278">
        <v>2002</v>
      </c>
      <c r="I32" s="393">
        <v>0</v>
      </c>
      <c r="J32" s="393">
        <v>71</v>
      </c>
      <c r="K32" s="393">
        <v>656</v>
      </c>
    </row>
    <row r="33" spans="1:11" ht="18.95" customHeight="1" x14ac:dyDescent="0.2">
      <c r="A33" s="383" t="s">
        <v>213</v>
      </c>
      <c r="B33" s="278"/>
      <c r="C33" s="278"/>
      <c r="D33" s="390"/>
      <c r="E33" s="278"/>
      <c r="F33" s="278"/>
      <c r="G33" s="278"/>
      <c r="H33" s="278"/>
      <c r="I33" s="278"/>
      <c r="J33" s="278"/>
      <c r="K33" s="278"/>
    </row>
    <row r="34" spans="1:11" ht="12.6" customHeight="1" x14ac:dyDescent="0.2">
      <c r="A34" s="389" t="s">
        <v>21</v>
      </c>
      <c r="B34" s="278">
        <v>45927</v>
      </c>
      <c r="C34" s="278">
        <v>12370</v>
      </c>
      <c r="D34" s="390">
        <f t="shared" si="0"/>
        <v>26.934047510179198</v>
      </c>
      <c r="E34" s="278">
        <v>4732</v>
      </c>
      <c r="F34" s="278">
        <v>1025</v>
      </c>
      <c r="G34" s="278">
        <v>2637</v>
      </c>
      <c r="H34" s="278">
        <v>1498</v>
      </c>
      <c r="I34" s="278">
        <v>690</v>
      </c>
      <c r="J34" s="393">
        <v>0</v>
      </c>
      <c r="K34" s="393">
        <v>944</v>
      </c>
    </row>
    <row r="35" spans="1:11" ht="12.6" customHeight="1" x14ac:dyDescent="0.2">
      <c r="A35" s="389" t="s">
        <v>252</v>
      </c>
      <c r="B35" s="278">
        <v>22445</v>
      </c>
      <c r="C35" s="278">
        <v>7255</v>
      </c>
      <c r="D35" s="390">
        <f t="shared" si="0"/>
        <v>32.323457340164843</v>
      </c>
      <c r="E35" s="278">
        <v>2903</v>
      </c>
      <c r="F35" s="278">
        <v>409</v>
      </c>
      <c r="G35" s="278">
        <v>1643</v>
      </c>
      <c r="H35" s="278">
        <v>754</v>
      </c>
      <c r="I35" s="278">
        <v>1534</v>
      </c>
      <c r="J35" s="278">
        <v>10</v>
      </c>
      <c r="K35" s="278">
        <v>493</v>
      </c>
    </row>
    <row r="36" spans="1:11" ht="12.6" customHeight="1" x14ac:dyDescent="0.2">
      <c r="A36" s="391" t="s">
        <v>93</v>
      </c>
      <c r="B36" s="278">
        <v>102172</v>
      </c>
      <c r="C36" s="278">
        <v>30732</v>
      </c>
      <c r="D36" s="390">
        <f t="shared" si="0"/>
        <v>30.078690835062442</v>
      </c>
      <c r="E36" s="278">
        <v>12044</v>
      </c>
      <c r="F36" s="278">
        <v>2252</v>
      </c>
      <c r="G36" s="278">
        <v>5900</v>
      </c>
      <c r="H36" s="278">
        <v>4961</v>
      </c>
      <c r="I36" s="278">
        <v>3267</v>
      </c>
      <c r="J36" s="278">
        <v>81</v>
      </c>
      <c r="K36" s="278">
        <v>2227</v>
      </c>
    </row>
    <row r="37" spans="1:11" ht="18.95" customHeight="1" x14ac:dyDescent="0.2">
      <c r="A37" s="383" t="s">
        <v>217</v>
      </c>
      <c r="B37" s="278"/>
      <c r="C37" s="278"/>
      <c r="D37" s="390"/>
      <c r="E37" s="278"/>
      <c r="F37" s="278"/>
      <c r="G37" s="278"/>
      <c r="H37" s="278"/>
      <c r="I37" s="278"/>
      <c r="J37" s="278"/>
      <c r="K37" s="278"/>
    </row>
    <row r="38" spans="1:11" ht="12.6" customHeight="1" x14ac:dyDescent="0.2">
      <c r="A38" s="389" t="s">
        <v>219</v>
      </c>
      <c r="B38" s="278">
        <v>16847</v>
      </c>
      <c r="C38" s="278">
        <v>5037</v>
      </c>
      <c r="D38" s="390">
        <f t="shared" si="0"/>
        <v>29.8984982489464</v>
      </c>
      <c r="E38" s="278">
        <v>1829</v>
      </c>
      <c r="F38" s="278">
        <v>21</v>
      </c>
      <c r="G38" s="278">
        <v>447</v>
      </c>
      <c r="H38" s="278">
        <v>1332</v>
      </c>
      <c r="I38" s="278">
        <v>388</v>
      </c>
      <c r="J38" s="278">
        <v>718</v>
      </c>
      <c r="K38" s="278">
        <v>302</v>
      </c>
    </row>
    <row r="39" spans="1:11" ht="12.6" customHeight="1" x14ac:dyDescent="0.2">
      <c r="A39" s="389" t="s">
        <v>253</v>
      </c>
      <c r="B39" s="278">
        <v>31245</v>
      </c>
      <c r="C39" s="278">
        <v>14275</v>
      </c>
      <c r="D39" s="390">
        <f t="shared" si="0"/>
        <v>45.687309969595134</v>
      </c>
      <c r="E39" s="278">
        <v>5462</v>
      </c>
      <c r="F39" s="278">
        <v>1143</v>
      </c>
      <c r="G39" s="278">
        <v>3103</v>
      </c>
      <c r="H39" s="278">
        <v>2687</v>
      </c>
      <c r="I39" s="278">
        <v>552</v>
      </c>
      <c r="J39" s="278">
        <v>532</v>
      </c>
      <c r="K39" s="278">
        <v>796</v>
      </c>
    </row>
    <row r="40" spans="1:11" ht="18.95" customHeight="1" x14ac:dyDescent="0.2">
      <c r="A40" s="383" t="s">
        <v>213</v>
      </c>
      <c r="B40" s="278"/>
      <c r="C40" s="278"/>
      <c r="D40" s="390"/>
      <c r="E40" s="278"/>
      <c r="F40" s="278"/>
      <c r="G40" s="278"/>
      <c r="H40" s="278"/>
      <c r="I40" s="278"/>
      <c r="J40" s="278"/>
      <c r="K40" s="278"/>
    </row>
    <row r="41" spans="1:11" ht="12.6" customHeight="1" x14ac:dyDescent="0.2">
      <c r="A41" s="389" t="s">
        <v>220</v>
      </c>
      <c r="B41" s="278">
        <v>14727</v>
      </c>
      <c r="C41" s="278">
        <v>3468</v>
      </c>
      <c r="D41" s="390">
        <f t="shared" si="0"/>
        <v>23.548584233041353</v>
      </c>
      <c r="E41" s="278">
        <v>1364</v>
      </c>
      <c r="F41" s="278">
        <v>314</v>
      </c>
      <c r="G41" s="278">
        <v>631</v>
      </c>
      <c r="H41" s="278">
        <v>365</v>
      </c>
      <c r="I41" s="278">
        <v>479</v>
      </c>
      <c r="J41" s="393">
        <v>0</v>
      </c>
      <c r="K41" s="278">
        <v>315</v>
      </c>
    </row>
    <row r="42" spans="1:11" ht="12.6" customHeight="1" x14ac:dyDescent="0.2">
      <c r="A42" s="389" t="s">
        <v>254</v>
      </c>
      <c r="B42" s="278">
        <v>54154</v>
      </c>
      <c r="C42" s="278">
        <v>15080</v>
      </c>
      <c r="D42" s="390">
        <f t="shared" si="0"/>
        <v>27.846511799682389</v>
      </c>
      <c r="E42" s="278">
        <v>6218</v>
      </c>
      <c r="F42" s="278">
        <v>626</v>
      </c>
      <c r="G42" s="278">
        <v>2802</v>
      </c>
      <c r="H42" s="278">
        <v>2309</v>
      </c>
      <c r="I42" s="278">
        <v>1951</v>
      </c>
      <c r="J42" s="393">
        <v>0</v>
      </c>
      <c r="K42" s="278">
        <v>1174</v>
      </c>
    </row>
    <row r="43" spans="1:11" ht="12.6" customHeight="1" x14ac:dyDescent="0.2">
      <c r="A43" s="391" t="s">
        <v>538</v>
      </c>
      <c r="B43" s="278">
        <v>116973</v>
      </c>
      <c r="C43" s="278">
        <v>37860</v>
      </c>
      <c r="D43" s="390">
        <f t="shared" si="0"/>
        <v>32.366443538252412</v>
      </c>
      <c r="E43" s="278">
        <v>14873</v>
      </c>
      <c r="F43" s="278">
        <v>2104</v>
      </c>
      <c r="G43" s="278">
        <v>6983</v>
      </c>
      <c r="H43" s="278">
        <v>6693</v>
      </c>
      <c r="I43" s="278">
        <v>3370</v>
      </c>
      <c r="J43" s="278">
        <v>1250</v>
      </c>
      <c r="K43" s="278">
        <v>2587</v>
      </c>
    </row>
    <row r="44" spans="1:11" ht="18.95" customHeight="1" x14ac:dyDescent="0.2">
      <c r="A44" s="391" t="s">
        <v>212</v>
      </c>
      <c r="B44" s="278"/>
      <c r="C44" s="278"/>
      <c r="D44" s="390"/>
      <c r="E44" s="278"/>
      <c r="F44" s="278"/>
      <c r="G44" s="278"/>
      <c r="H44" s="278"/>
      <c r="I44" s="278"/>
      <c r="J44" s="278"/>
      <c r="K44" s="278"/>
    </row>
    <row r="45" spans="1:11" ht="12.6" customHeight="1" x14ac:dyDescent="0.2">
      <c r="A45" s="389" t="s">
        <v>221</v>
      </c>
      <c r="B45" s="278">
        <v>15256</v>
      </c>
      <c r="C45" s="278">
        <v>7483</v>
      </c>
      <c r="D45" s="390">
        <f t="shared" si="0"/>
        <v>49.049554273728369</v>
      </c>
      <c r="E45" s="278">
        <v>2873</v>
      </c>
      <c r="F45" s="278">
        <v>1176</v>
      </c>
      <c r="G45" s="278">
        <v>1311</v>
      </c>
      <c r="H45" s="278">
        <v>1155</v>
      </c>
      <c r="I45" s="278">
        <v>236</v>
      </c>
      <c r="J45" s="278">
        <v>143</v>
      </c>
      <c r="K45" s="278">
        <v>589</v>
      </c>
    </row>
    <row r="46" spans="1:11" ht="18.95" customHeight="1" x14ac:dyDescent="0.2">
      <c r="A46" s="383" t="s">
        <v>213</v>
      </c>
      <c r="B46" s="278"/>
      <c r="C46" s="278"/>
      <c r="D46" s="390"/>
      <c r="E46" s="278"/>
      <c r="F46" s="278"/>
      <c r="G46" s="278"/>
      <c r="H46" s="278"/>
      <c r="I46" s="278"/>
      <c r="J46" s="278"/>
      <c r="K46" s="278"/>
    </row>
    <row r="47" spans="1:11" ht="12.6" customHeight="1" x14ac:dyDescent="0.2">
      <c r="A47" s="389" t="s">
        <v>222</v>
      </c>
      <c r="B47" s="278">
        <v>16431</v>
      </c>
      <c r="C47" s="278">
        <v>4610</v>
      </c>
      <c r="D47" s="390">
        <f t="shared" si="0"/>
        <v>28.056722049783943</v>
      </c>
      <c r="E47" s="278">
        <v>1736</v>
      </c>
      <c r="F47" s="278">
        <v>624</v>
      </c>
      <c r="G47" s="278">
        <v>892</v>
      </c>
      <c r="H47" s="278">
        <v>533</v>
      </c>
      <c r="I47" s="278">
        <v>392</v>
      </c>
      <c r="J47" s="278">
        <v>11</v>
      </c>
      <c r="K47" s="278">
        <v>422</v>
      </c>
    </row>
    <row r="48" spans="1:11" ht="12.6" customHeight="1" x14ac:dyDescent="0.2">
      <c r="A48" s="389" t="s">
        <v>255</v>
      </c>
      <c r="B48" s="278">
        <v>18520</v>
      </c>
      <c r="C48" s="278">
        <v>4666</v>
      </c>
      <c r="D48" s="390">
        <f t="shared" si="0"/>
        <v>25.194384449244062</v>
      </c>
      <c r="E48" s="278">
        <v>454</v>
      </c>
      <c r="F48" s="278">
        <v>1099</v>
      </c>
      <c r="G48" s="278">
        <v>349</v>
      </c>
      <c r="H48" s="278">
        <v>327</v>
      </c>
      <c r="I48" s="278">
        <v>2142</v>
      </c>
      <c r="J48" s="393">
        <v>0</v>
      </c>
      <c r="K48" s="278">
        <v>295</v>
      </c>
    </row>
    <row r="49" spans="1:11" ht="12.6" customHeight="1" x14ac:dyDescent="0.2">
      <c r="A49" s="389" t="s">
        <v>256</v>
      </c>
      <c r="B49" s="278">
        <v>11864</v>
      </c>
      <c r="C49" s="278">
        <v>3052</v>
      </c>
      <c r="D49" s="390">
        <f t="shared" si="0"/>
        <v>25.724881995954146</v>
      </c>
      <c r="E49" s="278">
        <v>1178</v>
      </c>
      <c r="F49" s="278">
        <v>371</v>
      </c>
      <c r="G49" s="278">
        <v>597</v>
      </c>
      <c r="H49" s="278">
        <v>349</v>
      </c>
      <c r="I49" s="278">
        <v>224</v>
      </c>
      <c r="J49" s="278">
        <v>28</v>
      </c>
      <c r="K49" s="278">
        <v>305</v>
      </c>
    </row>
    <row r="50" spans="1:11" ht="12.6" customHeight="1" x14ac:dyDescent="0.2">
      <c r="A50" s="391" t="s">
        <v>94</v>
      </c>
      <c r="B50" s="278">
        <v>62071</v>
      </c>
      <c r="C50" s="278">
        <v>19811</v>
      </c>
      <c r="D50" s="390">
        <f t="shared" si="0"/>
        <v>31.916676064506778</v>
      </c>
      <c r="E50" s="278">
        <v>7929</v>
      </c>
      <c r="F50" s="278">
        <v>2625</v>
      </c>
      <c r="G50" s="278">
        <v>3899</v>
      </c>
      <c r="H50" s="278">
        <v>2386</v>
      </c>
      <c r="I50" s="278">
        <v>1179</v>
      </c>
      <c r="J50" s="278">
        <v>182</v>
      </c>
      <c r="K50" s="278">
        <v>1611</v>
      </c>
    </row>
    <row r="51" spans="1:11" ht="15" customHeight="1" x14ac:dyDescent="0.2">
      <c r="A51" s="394" t="s">
        <v>25</v>
      </c>
      <c r="B51" s="279">
        <v>281216</v>
      </c>
      <c r="C51" s="279">
        <v>88403</v>
      </c>
      <c r="D51" s="395">
        <f t="shared" si="0"/>
        <v>31.435978038233952</v>
      </c>
      <c r="E51" s="279">
        <v>34846</v>
      </c>
      <c r="F51" s="279">
        <v>6981</v>
      </c>
      <c r="G51" s="279">
        <v>16782</v>
      </c>
      <c r="H51" s="279">
        <v>14040</v>
      </c>
      <c r="I51" s="279">
        <v>7816</v>
      </c>
      <c r="J51" s="279">
        <v>1513</v>
      </c>
      <c r="K51" s="279">
        <v>6425</v>
      </c>
    </row>
    <row r="52" spans="1:11" s="53" customFormat="1" ht="27" customHeight="1" x14ac:dyDescent="0.15">
      <c r="A52" s="396" t="s">
        <v>212</v>
      </c>
      <c r="B52" s="274"/>
      <c r="C52" s="275"/>
      <c r="D52" s="54"/>
      <c r="E52" s="275"/>
      <c r="F52" s="275"/>
      <c r="G52" s="275"/>
      <c r="H52" s="275"/>
      <c r="I52" s="275"/>
      <c r="J52" s="275"/>
      <c r="K52" s="275"/>
    </row>
    <row r="53" spans="1:11" ht="12.6" customHeight="1" x14ac:dyDescent="0.2">
      <c r="A53" s="397" t="s">
        <v>223</v>
      </c>
      <c r="B53" s="278">
        <v>25796</v>
      </c>
      <c r="C53" s="278">
        <v>7858</v>
      </c>
      <c r="D53" s="390">
        <f>C53/B53*100</f>
        <v>30.462087145293843</v>
      </c>
      <c r="E53" s="278">
        <v>2619</v>
      </c>
      <c r="F53" s="278">
        <v>577</v>
      </c>
      <c r="G53" s="278">
        <v>1261</v>
      </c>
      <c r="H53" s="278">
        <v>1942</v>
      </c>
      <c r="I53" s="278">
        <v>340</v>
      </c>
      <c r="J53" s="278">
        <v>526</v>
      </c>
      <c r="K53" s="278">
        <v>593</v>
      </c>
    </row>
    <row r="54" spans="1:11" ht="18.95" customHeight="1" x14ac:dyDescent="0.2">
      <c r="A54" s="398" t="s">
        <v>213</v>
      </c>
      <c r="B54" s="278"/>
      <c r="C54" s="278"/>
      <c r="D54" s="390"/>
      <c r="E54" s="278"/>
      <c r="F54" s="278"/>
      <c r="G54" s="278"/>
      <c r="H54" s="278"/>
      <c r="I54" s="278"/>
      <c r="J54" s="278"/>
      <c r="K54" s="278"/>
    </row>
    <row r="55" spans="1:11" ht="12.6" customHeight="1" x14ac:dyDescent="0.2">
      <c r="A55" s="397" t="s">
        <v>224</v>
      </c>
      <c r="B55" s="278">
        <v>27403</v>
      </c>
      <c r="C55" s="278">
        <v>6489</v>
      </c>
      <c r="D55" s="390">
        <f t="shared" ref="D55:D88" si="1">C55/B55*100</f>
        <v>23.679889063241252</v>
      </c>
      <c r="E55" s="278">
        <v>2546</v>
      </c>
      <c r="F55" s="278">
        <v>713</v>
      </c>
      <c r="G55" s="278">
        <v>1271</v>
      </c>
      <c r="H55" s="278">
        <v>942</v>
      </c>
      <c r="I55" s="278">
        <v>511</v>
      </c>
      <c r="J55" s="278">
        <v>29</v>
      </c>
      <c r="K55" s="278">
        <v>477</v>
      </c>
    </row>
    <row r="56" spans="1:11" ht="12.6" customHeight="1" x14ac:dyDescent="0.2">
      <c r="A56" s="399" t="s">
        <v>243</v>
      </c>
      <c r="B56" s="278">
        <v>15956</v>
      </c>
      <c r="C56" s="278">
        <v>4011</v>
      </c>
      <c r="D56" s="390">
        <f t="shared" si="1"/>
        <v>25.137879167711208</v>
      </c>
      <c r="E56" s="278">
        <v>1655</v>
      </c>
      <c r="F56" s="278">
        <v>616</v>
      </c>
      <c r="G56" s="278">
        <v>769</v>
      </c>
      <c r="H56" s="278">
        <v>409</v>
      </c>
      <c r="I56" s="278">
        <v>126</v>
      </c>
      <c r="J56" s="278">
        <v>20</v>
      </c>
      <c r="K56" s="278">
        <v>416</v>
      </c>
    </row>
    <row r="57" spans="1:11" ht="12.6" customHeight="1" x14ac:dyDescent="0.2">
      <c r="A57" s="399" t="s">
        <v>242</v>
      </c>
      <c r="B57" s="278">
        <v>47301</v>
      </c>
      <c r="C57" s="278">
        <v>12723</v>
      </c>
      <c r="D57" s="390">
        <f t="shared" si="1"/>
        <v>26.8979514175176</v>
      </c>
      <c r="E57" s="278">
        <v>4923</v>
      </c>
      <c r="F57" s="278">
        <v>1537</v>
      </c>
      <c r="G57" s="278">
        <v>2405</v>
      </c>
      <c r="H57" s="278">
        <v>1762</v>
      </c>
      <c r="I57" s="278">
        <v>1024</v>
      </c>
      <c r="J57" s="278">
        <v>86</v>
      </c>
      <c r="K57" s="278">
        <v>986</v>
      </c>
    </row>
    <row r="58" spans="1:11" ht="12.6" customHeight="1" x14ac:dyDescent="0.2">
      <c r="A58" s="400" t="s">
        <v>95</v>
      </c>
      <c r="B58" s="278">
        <v>116456</v>
      </c>
      <c r="C58" s="278">
        <v>31081</v>
      </c>
      <c r="D58" s="390">
        <f t="shared" si="1"/>
        <v>26.68904994160885</v>
      </c>
      <c r="E58" s="278">
        <v>11743</v>
      </c>
      <c r="F58" s="278">
        <v>3443</v>
      </c>
      <c r="G58" s="278">
        <v>5706</v>
      </c>
      <c r="H58" s="278">
        <v>5055</v>
      </c>
      <c r="I58" s="278">
        <v>2001</v>
      </c>
      <c r="J58" s="278">
        <v>661</v>
      </c>
      <c r="K58" s="278">
        <v>2472</v>
      </c>
    </row>
    <row r="59" spans="1:11" ht="18.95" customHeight="1" x14ac:dyDescent="0.2">
      <c r="A59" s="398" t="s">
        <v>213</v>
      </c>
      <c r="B59" s="278"/>
      <c r="C59" s="278"/>
      <c r="D59" s="390"/>
      <c r="E59" s="278"/>
      <c r="F59" s="278"/>
      <c r="G59" s="278"/>
      <c r="H59" s="278"/>
      <c r="I59" s="278"/>
      <c r="J59" s="278"/>
      <c r="K59" s="278"/>
    </row>
    <row r="60" spans="1:11" ht="12.6" customHeight="1" x14ac:dyDescent="0.2">
      <c r="A60" s="397" t="s">
        <v>225</v>
      </c>
      <c r="B60" s="278">
        <v>14439</v>
      </c>
      <c r="C60" s="278">
        <v>3769</v>
      </c>
      <c r="D60" s="390">
        <f t="shared" si="1"/>
        <v>26.10291571438465</v>
      </c>
      <c r="E60" s="278">
        <v>1612</v>
      </c>
      <c r="F60" s="278">
        <v>396</v>
      </c>
      <c r="G60" s="278">
        <v>600</v>
      </c>
      <c r="H60" s="278">
        <v>514</v>
      </c>
      <c r="I60" s="278">
        <v>353</v>
      </c>
      <c r="J60" s="278">
        <v>27</v>
      </c>
      <c r="K60" s="278">
        <v>267</v>
      </c>
    </row>
    <row r="61" spans="1:11" ht="12.6" customHeight="1" x14ac:dyDescent="0.2">
      <c r="A61" s="399" t="s">
        <v>241</v>
      </c>
      <c r="B61" s="278">
        <v>23206</v>
      </c>
      <c r="C61" s="278">
        <v>7422</v>
      </c>
      <c r="D61" s="390">
        <f t="shared" si="1"/>
        <v>31.983107816943896</v>
      </c>
      <c r="E61" s="278">
        <v>2969</v>
      </c>
      <c r="F61" s="278">
        <v>803</v>
      </c>
      <c r="G61" s="278">
        <v>1488</v>
      </c>
      <c r="H61" s="278">
        <v>922</v>
      </c>
      <c r="I61" s="278">
        <v>737</v>
      </c>
      <c r="J61" s="278">
        <v>16</v>
      </c>
      <c r="K61" s="278">
        <v>487</v>
      </c>
    </row>
    <row r="62" spans="1:11" ht="12.6" customHeight="1" x14ac:dyDescent="0.2">
      <c r="A62" s="399" t="s">
        <v>240</v>
      </c>
      <c r="B62" s="278">
        <v>15910</v>
      </c>
      <c r="C62" s="278">
        <v>5694</v>
      </c>
      <c r="D62" s="390">
        <f t="shared" si="1"/>
        <v>35.788812067881835</v>
      </c>
      <c r="E62" s="278">
        <v>2273</v>
      </c>
      <c r="F62" s="278">
        <v>766</v>
      </c>
      <c r="G62" s="278">
        <v>1096</v>
      </c>
      <c r="H62" s="278">
        <v>760</v>
      </c>
      <c r="I62" s="278">
        <v>437</v>
      </c>
      <c r="J62" s="393">
        <v>0</v>
      </c>
      <c r="K62" s="278">
        <v>362</v>
      </c>
    </row>
    <row r="63" spans="1:11" ht="12.6" customHeight="1" x14ac:dyDescent="0.2">
      <c r="A63" s="400" t="s">
        <v>227</v>
      </c>
      <c r="B63" s="278"/>
      <c r="C63" s="278"/>
      <c r="D63" s="390"/>
      <c r="E63" s="278"/>
      <c r="F63" s="278"/>
      <c r="G63" s="278"/>
      <c r="H63" s="278"/>
      <c r="I63" s="278"/>
      <c r="J63" s="278"/>
      <c r="K63" s="278"/>
    </row>
    <row r="64" spans="1:11" ht="12.6" customHeight="1" x14ac:dyDescent="0.2">
      <c r="A64" s="398" t="s">
        <v>226</v>
      </c>
      <c r="B64" s="278">
        <v>53555</v>
      </c>
      <c r="C64" s="278">
        <v>16885</v>
      </c>
      <c r="D64" s="390">
        <f t="shared" si="1"/>
        <v>31.528335356175894</v>
      </c>
      <c r="E64" s="278">
        <v>6854</v>
      </c>
      <c r="F64" s="278">
        <v>1965</v>
      </c>
      <c r="G64" s="278">
        <v>3184</v>
      </c>
      <c r="H64" s="278">
        <v>2196</v>
      </c>
      <c r="I64" s="278">
        <v>1527</v>
      </c>
      <c r="J64" s="278">
        <v>43</v>
      </c>
      <c r="K64" s="278">
        <v>1116</v>
      </c>
    </row>
    <row r="65" spans="1:11" ht="18.95" customHeight="1" x14ac:dyDescent="0.2">
      <c r="A65" s="398" t="s">
        <v>213</v>
      </c>
      <c r="B65" s="278"/>
      <c r="C65" s="278"/>
      <c r="D65" s="390"/>
      <c r="E65" s="278"/>
      <c r="F65" s="278"/>
      <c r="G65" s="278"/>
      <c r="H65" s="278"/>
      <c r="I65" s="278"/>
      <c r="J65" s="278"/>
      <c r="K65" s="278"/>
    </row>
    <row r="66" spans="1:11" ht="12.6" customHeight="1" x14ac:dyDescent="0.2">
      <c r="A66" s="397" t="s">
        <v>228</v>
      </c>
      <c r="B66" s="278">
        <v>30025</v>
      </c>
      <c r="C66" s="278">
        <v>9740</v>
      </c>
      <c r="D66" s="390">
        <f t="shared" si="1"/>
        <v>32.439633638634469</v>
      </c>
      <c r="E66" s="278">
        <v>3739</v>
      </c>
      <c r="F66" s="278">
        <v>684</v>
      </c>
      <c r="G66" s="278">
        <v>1670</v>
      </c>
      <c r="H66" s="278">
        <v>1725</v>
      </c>
      <c r="I66" s="278">
        <v>1234</v>
      </c>
      <c r="J66" s="278">
        <v>79</v>
      </c>
      <c r="K66" s="278">
        <v>609</v>
      </c>
    </row>
    <row r="67" spans="1:11" ht="12.6" customHeight="1" x14ac:dyDescent="0.2">
      <c r="A67" s="399" t="s">
        <v>238</v>
      </c>
      <c r="B67" s="278">
        <v>26275</v>
      </c>
      <c r="C67" s="278">
        <v>9895</v>
      </c>
      <c r="D67" s="390">
        <f t="shared" si="1"/>
        <v>37.659372026641293</v>
      </c>
      <c r="E67" s="278">
        <v>3965</v>
      </c>
      <c r="F67" s="278">
        <v>191</v>
      </c>
      <c r="G67" s="278">
        <v>2016</v>
      </c>
      <c r="H67" s="278">
        <v>1767</v>
      </c>
      <c r="I67" s="278">
        <v>1310</v>
      </c>
      <c r="J67" s="278">
        <v>166</v>
      </c>
      <c r="K67" s="278">
        <v>480</v>
      </c>
    </row>
    <row r="68" spans="1:11" ht="12.6" customHeight="1" x14ac:dyDescent="0.2">
      <c r="A68" s="399" t="s">
        <v>239</v>
      </c>
      <c r="B68" s="278">
        <v>19210</v>
      </c>
      <c r="C68" s="278">
        <v>7736</v>
      </c>
      <c r="D68" s="390">
        <f t="shared" si="1"/>
        <v>40.270692347735555</v>
      </c>
      <c r="E68" s="278">
        <v>3418</v>
      </c>
      <c r="F68" s="278">
        <v>554</v>
      </c>
      <c r="G68" s="278">
        <v>1695</v>
      </c>
      <c r="H68" s="278">
        <v>1096</v>
      </c>
      <c r="I68" s="278">
        <v>657</v>
      </c>
      <c r="J68" s="278">
        <v>45</v>
      </c>
      <c r="K68" s="278">
        <v>271</v>
      </c>
    </row>
    <row r="69" spans="1:11" ht="12.6" customHeight="1" x14ac:dyDescent="0.2">
      <c r="A69" s="400" t="s">
        <v>96</v>
      </c>
      <c r="B69" s="278">
        <v>75510</v>
      </c>
      <c r="C69" s="278">
        <v>27371</v>
      </c>
      <c r="D69" s="390">
        <f t="shared" si="1"/>
        <v>36.248179049132567</v>
      </c>
      <c r="E69" s="278">
        <v>11122</v>
      </c>
      <c r="F69" s="278">
        <v>1429</v>
      </c>
      <c r="G69" s="278">
        <v>5381</v>
      </c>
      <c r="H69" s="278">
        <v>4588</v>
      </c>
      <c r="I69" s="278">
        <v>3201</v>
      </c>
      <c r="J69" s="278">
        <v>290</v>
      </c>
      <c r="K69" s="278">
        <v>1360</v>
      </c>
    </row>
    <row r="70" spans="1:11" ht="20.25" customHeight="1" x14ac:dyDescent="0.2">
      <c r="A70" s="401" t="s">
        <v>26</v>
      </c>
      <c r="B70" s="279">
        <v>245521</v>
      </c>
      <c r="C70" s="279">
        <v>75337</v>
      </c>
      <c r="D70" s="395">
        <f t="shared" si="1"/>
        <v>30.68454429559997</v>
      </c>
      <c r="E70" s="279">
        <v>29719</v>
      </c>
      <c r="F70" s="279">
        <v>6837</v>
      </c>
      <c r="G70" s="279">
        <v>14271</v>
      </c>
      <c r="H70" s="279">
        <v>11839</v>
      </c>
      <c r="I70" s="279">
        <v>6729</v>
      </c>
      <c r="J70" s="279">
        <v>994</v>
      </c>
      <c r="K70" s="279">
        <v>4948</v>
      </c>
    </row>
    <row r="71" spans="1:11" ht="28.5" customHeight="1" x14ac:dyDescent="0.2">
      <c r="A71" s="398" t="s">
        <v>213</v>
      </c>
      <c r="B71" s="278"/>
      <c r="C71" s="278"/>
      <c r="D71" s="390"/>
      <c r="E71" s="278"/>
      <c r="F71" s="278"/>
      <c r="G71" s="278"/>
      <c r="H71" s="278"/>
      <c r="I71" s="278"/>
      <c r="J71" s="278"/>
      <c r="K71" s="278"/>
    </row>
    <row r="72" spans="1:11" ht="12.6" customHeight="1" x14ac:dyDescent="0.2">
      <c r="A72" s="397" t="s">
        <v>229</v>
      </c>
      <c r="B72" s="278">
        <v>29635</v>
      </c>
      <c r="C72" s="278">
        <v>10101</v>
      </c>
      <c r="D72" s="390">
        <f t="shared" si="1"/>
        <v>34.084697148641808</v>
      </c>
      <c r="E72" s="278">
        <v>3871</v>
      </c>
      <c r="F72" s="278">
        <v>308</v>
      </c>
      <c r="G72" s="278">
        <v>1551</v>
      </c>
      <c r="H72" s="278">
        <v>1877</v>
      </c>
      <c r="I72" s="278">
        <v>1753</v>
      </c>
      <c r="J72" s="278">
        <v>33</v>
      </c>
      <c r="K72" s="278">
        <v>708</v>
      </c>
    </row>
    <row r="73" spans="1:11" ht="12.6" customHeight="1" x14ac:dyDescent="0.2">
      <c r="A73" s="399" t="s">
        <v>236</v>
      </c>
      <c r="B73" s="278">
        <v>24693</v>
      </c>
      <c r="C73" s="278">
        <v>6338</v>
      </c>
      <c r="D73" s="390">
        <f t="shared" si="1"/>
        <v>25.667193131656745</v>
      </c>
      <c r="E73" s="278">
        <v>2393</v>
      </c>
      <c r="F73" s="278">
        <v>283</v>
      </c>
      <c r="G73" s="278">
        <v>311</v>
      </c>
      <c r="H73" s="278">
        <v>1290</v>
      </c>
      <c r="I73" s="278">
        <v>1412</v>
      </c>
      <c r="J73" s="278">
        <v>88</v>
      </c>
      <c r="K73" s="278">
        <v>561</v>
      </c>
    </row>
    <row r="74" spans="1:11" ht="12.6" customHeight="1" x14ac:dyDescent="0.2">
      <c r="A74" s="399" t="s">
        <v>237</v>
      </c>
      <c r="B74" s="278">
        <v>18780</v>
      </c>
      <c r="C74" s="278">
        <v>22095</v>
      </c>
      <c r="D74" s="390">
        <f t="shared" si="1"/>
        <v>117.65175718849841</v>
      </c>
      <c r="E74" s="278">
        <v>8498</v>
      </c>
      <c r="F74" s="278">
        <v>1498</v>
      </c>
      <c r="G74" s="278">
        <v>3071</v>
      </c>
      <c r="H74" s="278">
        <v>3750</v>
      </c>
      <c r="I74" s="278">
        <v>3467</v>
      </c>
      <c r="J74" s="278">
        <v>162</v>
      </c>
      <c r="K74" s="278">
        <v>1649</v>
      </c>
    </row>
    <row r="75" spans="1:11" ht="12.6" customHeight="1" x14ac:dyDescent="0.2">
      <c r="A75" s="400" t="s">
        <v>97</v>
      </c>
      <c r="B75" s="278">
        <v>73108</v>
      </c>
      <c r="C75" s="278"/>
      <c r="D75" s="390">
        <f t="shared" si="1"/>
        <v>0</v>
      </c>
      <c r="E75" s="278"/>
      <c r="F75" s="278"/>
      <c r="G75" s="278"/>
      <c r="H75" s="278"/>
      <c r="I75" s="278"/>
      <c r="J75" s="278"/>
      <c r="K75" s="278"/>
    </row>
    <row r="76" spans="1:11" ht="18.95" customHeight="1" x14ac:dyDescent="0.2">
      <c r="A76" s="400" t="s">
        <v>212</v>
      </c>
      <c r="B76" s="278"/>
      <c r="C76" s="278"/>
      <c r="D76" s="390"/>
      <c r="E76" s="278"/>
      <c r="F76" s="278"/>
      <c r="G76" s="278"/>
      <c r="H76" s="278"/>
      <c r="I76" s="278"/>
      <c r="J76" s="278"/>
      <c r="K76" s="278"/>
    </row>
    <row r="77" spans="1:11" ht="12.6" customHeight="1" x14ac:dyDescent="0.2">
      <c r="A77" s="397" t="s">
        <v>230</v>
      </c>
      <c r="B77" s="278">
        <v>15402</v>
      </c>
      <c r="C77" s="278">
        <v>5293</v>
      </c>
      <c r="D77" s="390">
        <f t="shared" si="1"/>
        <v>34.365666796519932</v>
      </c>
      <c r="E77" s="278">
        <v>1845</v>
      </c>
      <c r="F77" s="278">
        <v>124</v>
      </c>
      <c r="G77" s="278">
        <v>1075</v>
      </c>
      <c r="H77" s="278">
        <v>941</v>
      </c>
      <c r="I77" s="278">
        <v>749</v>
      </c>
      <c r="J77" s="278">
        <v>95</v>
      </c>
      <c r="K77" s="278">
        <v>464</v>
      </c>
    </row>
    <row r="78" spans="1:11" ht="18.95" customHeight="1" x14ac:dyDescent="0.2">
      <c r="A78" s="402" t="s">
        <v>213</v>
      </c>
      <c r="B78" s="278"/>
      <c r="C78" s="278"/>
      <c r="D78" s="390"/>
      <c r="E78" s="278"/>
      <c r="F78" s="278"/>
      <c r="G78" s="278"/>
      <c r="H78" s="278"/>
      <c r="I78" s="278"/>
      <c r="J78" s="278"/>
      <c r="K78" s="278"/>
    </row>
    <row r="79" spans="1:11" ht="12.6" customHeight="1" x14ac:dyDescent="0.2">
      <c r="A79" s="397" t="s">
        <v>231</v>
      </c>
      <c r="B79" s="278">
        <v>19898</v>
      </c>
      <c r="C79" s="278">
        <v>5473</v>
      </c>
      <c r="D79" s="390">
        <f t="shared" si="1"/>
        <v>27.505276912252484</v>
      </c>
      <c r="E79" s="278">
        <v>2437</v>
      </c>
      <c r="F79" s="278">
        <v>101</v>
      </c>
      <c r="G79" s="278">
        <v>1309</v>
      </c>
      <c r="H79" s="278">
        <v>431</v>
      </c>
      <c r="I79" s="278">
        <v>909</v>
      </c>
      <c r="J79" s="393">
        <v>0</v>
      </c>
      <c r="K79" s="278">
        <v>286</v>
      </c>
    </row>
    <row r="80" spans="1:11" ht="12.6" customHeight="1" x14ac:dyDescent="0.2">
      <c r="A80" s="399" t="s">
        <v>235</v>
      </c>
      <c r="B80" s="278">
        <v>23191</v>
      </c>
      <c r="C80" s="278">
        <v>5296</v>
      </c>
      <c r="D80" s="390">
        <f t="shared" si="1"/>
        <v>22.836445172696305</v>
      </c>
      <c r="E80" s="278">
        <v>2061</v>
      </c>
      <c r="F80" s="278">
        <v>262</v>
      </c>
      <c r="G80" s="278">
        <v>989</v>
      </c>
      <c r="H80" s="278">
        <v>587</v>
      </c>
      <c r="I80" s="278">
        <v>936</v>
      </c>
      <c r="J80" s="278">
        <v>9</v>
      </c>
      <c r="K80" s="278">
        <v>452</v>
      </c>
    </row>
    <row r="81" spans="1:11" ht="12.6" customHeight="1" x14ac:dyDescent="0.2">
      <c r="A81" s="400" t="s">
        <v>539</v>
      </c>
      <c r="B81" s="278">
        <v>58491</v>
      </c>
      <c r="C81" s="278">
        <v>16062</v>
      </c>
      <c r="D81" s="390">
        <f t="shared" si="1"/>
        <v>27.460634969482484</v>
      </c>
      <c r="E81" s="278">
        <v>6343</v>
      </c>
      <c r="F81" s="278">
        <v>487</v>
      </c>
      <c r="G81" s="278">
        <v>3373</v>
      </c>
      <c r="H81" s="278">
        <v>1959</v>
      </c>
      <c r="I81" s="278">
        <v>2594</v>
      </c>
      <c r="J81" s="278">
        <v>104</v>
      </c>
      <c r="K81" s="278">
        <v>1202</v>
      </c>
    </row>
    <row r="82" spans="1:11" ht="18.95" customHeight="1" x14ac:dyDescent="0.2">
      <c r="A82" s="398" t="s">
        <v>213</v>
      </c>
      <c r="B82" s="278"/>
      <c r="C82" s="278"/>
      <c r="D82" s="390"/>
      <c r="E82" s="278"/>
      <c r="F82" s="278"/>
      <c r="G82" s="278"/>
      <c r="H82" s="278"/>
      <c r="I82" s="278"/>
      <c r="J82" s="278"/>
      <c r="K82" s="278"/>
    </row>
    <row r="83" spans="1:11" ht="12.6" customHeight="1" x14ac:dyDescent="0.2">
      <c r="A83" s="397" t="s">
        <v>232</v>
      </c>
      <c r="B83" s="278">
        <v>22386</v>
      </c>
      <c r="C83" s="278">
        <v>6248</v>
      </c>
      <c r="D83" s="390">
        <f t="shared" si="1"/>
        <v>27.910301081032792</v>
      </c>
      <c r="E83" s="278">
        <v>2183</v>
      </c>
      <c r="F83" s="278">
        <v>460</v>
      </c>
      <c r="G83" s="278">
        <v>765</v>
      </c>
      <c r="H83" s="278">
        <v>1203</v>
      </c>
      <c r="I83" s="278">
        <v>979</v>
      </c>
      <c r="J83" s="278">
        <v>30</v>
      </c>
      <c r="K83" s="278">
        <v>628</v>
      </c>
    </row>
    <row r="84" spans="1:11" ht="12.6" customHeight="1" x14ac:dyDescent="0.2">
      <c r="A84" s="399" t="s">
        <v>233</v>
      </c>
      <c r="B84" s="278">
        <v>33911</v>
      </c>
      <c r="C84" s="278">
        <v>7295</v>
      </c>
      <c r="D84" s="390">
        <f t="shared" si="1"/>
        <v>21.51219368346554</v>
      </c>
      <c r="E84" s="278">
        <v>2486</v>
      </c>
      <c r="F84" s="278">
        <v>826</v>
      </c>
      <c r="G84" s="278">
        <v>1339</v>
      </c>
      <c r="H84" s="278">
        <v>829</v>
      </c>
      <c r="I84" s="278">
        <v>788</v>
      </c>
      <c r="J84" s="278">
        <v>41</v>
      </c>
      <c r="K84" s="278">
        <v>986</v>
      </c>
    </row>
    <row r="85" spans="1:11" ht="12.6" customHeight="1" x14ac:dyDescent="0.2">
      <c r="A85" s="399" t="s">
        <v>234</v>
      </c>
      <c r="B85" s="278">
        <v>13809</v>
      </c>
      <c r="C85" s="278">
        <v>2981</v>
      </c>
      <c r="D85" s="390">
        <f t="shared" si="1"/>
        <v>21.587370555434862</v>
      </c>
      <c r="E85" s="278">
        <v>1196</v>
      </c>
      <c r="F85" s="278">
        <v>473</v>
      </c>
      <c r="G85" s="278">
        <v>384</v>
      </c>
      <c r="H85" s="278">
        <v>380</v>
      </c>
      <c r="I85" s="278">
        <v>214</v>
      </c>
      <c r="J85" s="278">
        <v>8</v>
      </c>
      <c r="K85" s="278">
        <v>326</v>
      </c>
    </row>
    <row r="86" spans="1:11" ht="12.6" customHeight="1" x14ac:dyDescent="0.2">
      <c r="A86" s="400" t="s">
        <v>98</v>
      </c>
      <c r="B86" s="278">
        <v>70106</v>
      </c>
      <c r="C86" s="278">
        <v>16524</v>
      </c>
      <c r="D86" s="390">
        <f t="shared" si="1"/>
        <v>23.570022537300659</v>
      </c>
      <c r="E86" s="278">
        <v>5865</v>
      </c>
      <c r="F86" s="278">
        <v>1759</v>
      </c>
      <c r="G86" s="278">
        <v>2488</v>
      </c>
      <c r="H86" s="278">
        <v>2412</v>
      </c>
      <c r="I86" s="278">
        <v>1981</v>
      </c>
      <c r="J86" s="278">
        <v>79</v>
      </c>
      <c r="K86" s="278">
        <v>1940</v>
      </c>
    </row>
    <row r="87" spans="1:11" ht="20.25" customHeight="1" x14ac:dyDescent="0.2">
      <c r="A87" s="401" t="s">
        <v>27</v>
      </c>
      <c r="B87" s="279">
        <v>201705</v>
      </c>
      <c r="C87" s="279">
        <v>54681</v>
      </c>
      <c r="D87" s="395">
        <f t="shared" si="1"/>
        <v>27.109392429538186</v>
      </c>
      <c r="E87" s="279">
        <v>20706</v>
      </c>
      <c r="F87" s="279">
        <v>3744</v>
      </c>
      <c r="G87" s="279">
        <v>8932</v>
      </c>
      <c r="H87" s="279">
        <v>8121</v>
      </c>
      <c r="I87" s="279">
        <v>8042</v>
      </c>
      <c r="J87" s="279">
        <v>345</v>
      </c>
      <c r="K87" s="279">
        <v>4791</v>
      </c>
    </row>
    <row r="88" spans="1:11" ht="39.75" customHeight="1" x14ac:dyDescent="0.2">
      <c r="A88" s="401" t="s">
        <v>28</v>
      </c>
      <c r="B88" s="279">
        <v>1163160</v>
      </c>
      <c r="C88" s="279">
        <v>363507</v>
      </c>
      <c r="D88" s="395">
        <f t="shared" si="1"/>
        <v>31.251676467553906</v>
      </c>
      <c r="E88" s="279">
        <v>142221</v>
      </c>
      <c r="F88" s="279">
        <v>24154</v>
      </c>
      <c r="G88" s="279">
        <v>71304</v>
      </c>
      <c r="H88" s="279">
        <v>56099</v>
      </c>
      <c r="I88" s="279">
        <v>39694</v>
      </c>
      <c r="J88" s="279">
        <v>3712</v>
      </c>
      <c r="K88" s="279">
        <v>26323</v>
      </c>
    </row>
    <row r="89" spans="1:11" ht="68.25" customHeight="1" x14ac:dyDescent="0.2">
      <c r="A89" s="711" t="s">
        <v>452</v>
      </c>
      <c r="B89" s="711"/>
      <c r="C89" s="711"/>
      <c r="D89" s="711"/>
      <c r="E89" s="711"/>
      <c r="F89" s="711"/>
      <c r="G89" s="711"/>
      <c r="H89" s="711"/>
      <c r="I89" s="711"/>
      <c r="J89" s="711"/>
      <c r="K89" s="711"/>
    </row>
  </sheetData>
  <mergeCells count="8">
    <mergeCell ref="A89:K89"/>
    <mergeCell ref="A4:A7"/>
    <mergeCell ref="B4:B6"/>
    <mergeCell ref="C4:K4"/>
    <mergeCell ref="E5:K5"/>
    <mergeCell ref="E7:K7"/>
    <mergeCell ref="B7:C7"/>
    <mergeCell ref="C5:D6"/>
  </mergeCells>
  <conditionalFormatting sqref="B9:C51">
    <cfRule type="cellIs" dxfId="53" priority="29" stopIfTrue="1" operator="equal">
      <formula>"."</formula>
    </cfRule>
    <cfRule type="cellIs" dxfId="52" priority="30" stopIfTrue="1" operator="equal">
      <formula>"..."</formula>
    </cfRule>
  </conditionalFormatting>
  <conditionalFormatting sqref="B53:K88">
    <cfRule type="cellIs" dxfId="51" priority="1" stopIfTrue="1" operator="equal">
      <formula>"."</formula>
    </cfRule>
    <cfRule type="cellIs" dxfId="50" priority="2" stopIfTrue="1" operator="equal">
      <formula>"..."</formula>
    </cfRule>
  </conditionalFormatting>
  <conditionalFormatting sqref="D8:D51">
    <cfRule type="cellIs" dxfId="49" priority="3" stopIfTrue="1" operator="equal">
      <formula>"."</formula>
    </cfRule>
    <cfRule type="cellIs" dxfId="48" priority="4" stopIfTrue="1" operator="equal">
      <formula>"..."</formula>
    </cfRule>
  </conditionalFormatting>
  <conditionalFormatting sqref="E9:K51">
    <cfRule type="cellIs" dxfId="47" priority="5" stopIfTrue="1" operator="equal">
      <formula>"."</formula>
    </cfRule>
    <cfRule type="cellIs" dxfId="46" priority="6" stopIfTrue="1" operator="equal">
      <formula>"..."</formula>
    </cfRule>
  </conditionalFormatting>
  <hyperlinks>
    <hyperlink ref="A1" location="Inhalt!A1" display="Inhalt" xr:uid="{732F5FB6-630B-4B84-B559-587E07D482B6}"/>
  </hyperlinks>
  <pageMargins left="0.59055118110236227" right="0.59055118110236227" top="0.43307086614173229" bottom="0.82677165354330717" header="0.31496062992125984" footer="0.55118110236220474"/>
  <pageSetup paperSize="9" firstPageNumber="20" orientation="portrait" r:id="rId1"/>
  <headerFooter alignWithMargins="0">
    <oddFooter>&amp;C&amp;"BaWue Sans,Standard"&amp;7&amp;P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87F6C-7ADB-4628-B492-FFF3A314A986}">
  <dimension ref="A1:B14"/>
  <sheetViews>
    <sheetView workbookViewId="0"/>
  </sheetViews>
  <sheetFormatPr baseColWidth="10" defaultColWidth="14.1640625" defaultRowHeight="15.75" x14ac:dyDescent="0.3"/>
  <cols>
    <col min="1" max="1" width="11" style="333" customWidth="1"/>
    <col min="2" max="2" width="96.83203125" style="333" customWidth="1"/>
    <col min="3" max="16384" width="14.1640625" style="333"/>
  </cols>
  <sheetData>
    <row r="1" spans="1:2" x14ac:dyDescent="0.3">
      <c r="A1" s="326" t="s">
        <v>455</v>
      </c>
    </row>
    <row r="3" spans="1:2" ht="18.75" customHeight="1" x14ac:dyDescent="0.3">
      <c r="A3" s="334" t="s">
        <v>465</v>
      </c>
      <c r="B3" s="335"/>
    </row>
    <row r="4" spans="1:2" ht="18" customHeight="1" x14ac:dyDescent="0.3">
      <c r="A4" s="336">
        <v>0</v>
      </c>
      <c r="B4" s="337" t="s">
        <v>466</v>
      </c>
    </row>
    <row r="5" spans="1:2" ht="18" customHeight="1" x14ac:dyDescent="0.3">
      <c r="A5" s="336" t="s">
        <v>467</v>
      </c>
      <c r="B5" s="337" t="s">
        <v>468</v>
      </c>
    </row>
    <row r="6" spans="1:2" ht="18" customHeight="1" x14ac:dyDescent="0.3">
      <c r="A6" s="338" t="s">
        <v>469</v>
      </c>
      <c r="B6" s="337" t="s">
        <v>470</v>
      </c>
    </row>
    <row r="7" spans="1:2" ht="18" customHeight="1" x14ac:dyDescent="0.3">
      <c r="A7" s="336" t="s">
        <v>200</v>
      </c>
      <c r="B7" s="337" t="s">
        <v>471</v>
      </c>
    </row>
    <row r="8" spans="1:2" ht="18" customHeight="1" x14ac:dyDescent="0.3">
      <c r="A8" s="336" t="s">
        <v>472</v>
      </c>
      <c r="B8" s="337" t="s">
        <v>473</v>
      </c>
    </row>
    <row r="9" spans="1:2" ht="18" customHeight="1" x14ac:dyDescent="0.3">
      <c r="A9" s="336" t="s">
        <v>474</v>
      </c>
      <c r="B9" s="337" t="s">
        <v>475</v>
      </c>
    </row>
    <row r="10" spans="1:2" ht="18" customHeight="1" x14ac:dyDescent="0.3">
      <c r="A10" s="336" t="s">
        <v>476</v>
      </c>
      <c r="B10" s="337" t="s">
        <v>477</v>
      </c>
    </row>
    <row r="11" spans="1:2" ht="18" customHeight="1" x14ac:dyDescent="0.3">
      <c r="A11" s="336" t="s">
        <v>478</v>
      </c>
      <c r="B11" s="339" t="s">
        <v>479</v>
      </c>
    </row>
    <row r="12" spans="1:2" ht="18" customHeight="1" x14ac:dyDescent="0.3">
      <c r="A12" s="336" t="s">
        <v>480</v>
      </c>
      <c r="B12" s="339" t="s">
        <v>481</v>
      </c>
    </row>
    <row r="13" spans="1:2" ht="18" customHeight="1" x14ac:dyDescent="0.3">
      <c r="A13" s="336" t="s">
        <v>482</v>
      </c>
      <c r="B13" s="339" t="s">
        <v>483</v>
      </c>
    </row>
    <row r="14" spans="1:2" ht="18" customHeight="1" x14ac:dyDescent="0.3">
      <c r="A14" s="337" t="s">
        <v>484</v>
      </c>
      <c r="B14" s="337"/>
    </row>
  </sheetData>
  <hyperlinks>
    <hyperlink ref="A1" location="Inhalt!A1" display="Inhalt" xr:uid="{1B5D711F-B84F-4009-8F3D-B36FA6F37999}"/>
  </hyperlinks>
  <pageMargins left="0.59055118110236227" right="0.59055118110236227" top="0.43307086614173229" bottom="0.82677165354330717" header="0.31496062992125984" footer="0.31496062992125984"/>
  <pageSetup paperSize="9" orientation="portrait" r:id="rId1"/>
  <headerFooter>
    <oddFooter>&amp;C&amp;"BaWue Sans,Standard"&amp;7&amp;P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9"/>
  <dimension ref="A1:L89"/>
  <sheetViews>
    <sheetView zoomScaleNormal="100" workbookViewId="0">
      <pane ySplit="7" topLeftCell="A8" activePane="bottomLeft" state="frozen"/>
      <selection activeCell="N16" sqref="N16"/>
      <selection pane="bottomLeft" activeCell="B1" sqref="B1"/>
    </sheetView>
  </sheetViews>
  <sheetFormatPr baseColWidth="10" defaultColWidth="14.6640625" defaultRowHeight="11.25" x14ac:dyDescent="0.2"/>
  <cols>
    <col min="1" max="1" width="28.83203125" style="19" customWidth="1"/>
    <col min="2" max="2" width="10.1640625" style="19" customWidth="1"/>
    <col min="3" max="3" width="8.83203125" style="19" customWidth="1"/>
    <col min="4" max="4" width="7.33203125" style="19" customWidth="1"/>
    <col min="5" max="5" width="8.83203125" style="19" customWidth="1"/>
    <col min="6" max="8" width="8.1640625" style="19" customWidth="1"/>
    <col min="9" max="9" width="8.83203125" style="19" customWidth="1"/>
    <col min="10" max="10" width="9.1640625" style="19" customWidth="1"/>
    <col min="11" max="11" width="8.1640625" style="19" customWidth="1"/>
    <col min="12" max="16384" width="14.6640625" style="19"/>
  </cols>
  <sheetData>
    <row r="1" spans="1:11" s="319" customFormat="1" ht="15.75" x14ac:dyDescent="0.3">
      <c r="A1" s="318" t="s">
        <v>455</v>
      </c>
    </row>
    <row r="2" spans="1:11" s="360" customFormat="1" ht="16.5" customHeight="1" x14ac:dyDescent="0.2">
      <c r="A2" s="359" t="s">
        <v>498</v>
      </c>
    </row>
    <row r="3" spans="1:11" ht="14.85" customHeight="1" x14ac:dyDescent="0.2">
      <c r="A3" s="164" t="s">
        <v>449</v>
      </c>
      <c r="B3" s="162"/>
      <c r="C3" s="162"/>
      <c r="D3" s="162"/>
      <c r="E3" s="162"/>
      <c r="F3" s="162"/>
      <c r="G3" s="162"/>
      <c r="H3" s="162"/>
      <c r="I3" s="162"/>
      <c r="J3" s="162"/>
      <c r="K3" s="162"/>
    </row>
    <row r="4" spans="1:11" ht="14.85" customHeight="1" x14ac:dyDescent="0.2">
      <c r="A4" s="728" t="s">
        <v>89</v>
      </c>
      <c r="B4" s="715" t="s">
        <v>312</v>
      </c>
      <c r="C4" s="718" t="s">
        <v>408</v>
      </c>
      <c r="D4" s="718"/>
      <c r="E4" s="718"/>
      <c r="F4" s="718"/>
      <c r="G4" s="718"/>
      <c r="H4" s="718"/>
      <c r="I4" s="718"/>
      <c r="J4" s="718"/>
      <c r="K4" s="718"/>
    </row>
    <row r="5" spans="1:11" s="53" customFormat="1" ht="16.5" customHeight="1" x14ac:dyDescent="0.15">
      <c r="A5" s="729"/>
      <c r="B5" s="716"/>
      <c r="C5" s="717" t="s">
        <v>411</v>
      </c>
      <c r="D5" s="725"/>
      <c r="E5" s="719" t="s">
        <v>412</v>
      </c>
      <c r="F5" s="720"/>
      <c r="G5" s="720"/>
      <c r="H5" s="720"/>
      <c r="I5" s="720"/>
      <c r="J5" s="720"/>
      <c r="K5" s="720"/>
    </row>
    <row r="6" spans="1:11" s="53" customFormat="1" ht="69.75" customHeight="1" x14ac:dyDescent="0.15">
      <c r="A6" s="729"/>
      <c r="B6" s="717"/>
      <c r="C6" s="726"/>
      <c r="D6" s="727"/>
      <c r="E6" s="198" t="s">
        <v>340</v>
      </c>
      <c r="F6" s="247" t="s">
        <v>162</v>
      </c>
      <c r="G6" s="243" t="s">
        <v>78</v>
      </c>
      <c r="H6" s="243" t="s">
        <v>79</v>
      </c>
      <c r="I6" s="243" t="s">
        <v>389</v>
      </c>
      <c r="J6" s="197" t="s">
        <v>345</v>
      </c>
      <c r="K6" s="197" t="s">
        <v>270</v>
      </c>
    </row>
    <row r="7" spans="1:11" s="53" customFormat="1" ht="15" customHeight="1" x14ac:dyDescent="0.15">
      <c r="A7" s="730"/>
      <c r="B7" s="723" t="s">
        <v>55</v>
      </c>
      <c r="C7" s="724"/>
      <c r="D7" s="246" t="s">
        <v>56</v>
      </c>
      <c r="E7" s="721" t="s">
        <v>55</v>
      </c>
      <c r="F7" s="722"/>
      <c r="G7" s="722"/>
      <c r="H7" s="722"/>
      <c r="I7" s="722"/>
      <c r="J7" s="722"/>
      <c r="K7" s="722"/>
    </row>
    <row r="8" spans="1:11" s="18" customFormat="1" ht="23.25" customHeight="1" x14ac:dyDescent="0.2">
      <c r="A8" s="383" t="s">
        <v>212</v>
      </c>
      <c r="B8" s="384"/>
      <c r="C8" s="385"/>
      <c r="D8" s="386"/>
      <c r="E8" s="387"/>
      <c r="F8" s="387"/>
      <c r="G8" s="387"/>
      <c r="H8" s="387"/>
      <c r="I8" s="387"/>
      <c r="J8" s="388"/>
      <c r="K8" s="387"/>
    </row>
    <row r="9" spans="1:11" s="18" customFormat="1" ht="12.6" customHeight="1" x14ac:dyDescent="0.2">
      <c r="A9" s="389" t="s">
        <v>211</v>
      </c>
      <c r="B9" s="278">
        <v>58802</v>
      </c>
      <c r="C9" s="278">
        <v>11949</v>
      </c>
      <c r="D9" s="390">
        <f>C9/B9*100</f>
        <v>20.320737389884698</v>
      </c>
      <c r="E9" s="278">
        <v>4595</v>
      </c>
      <c r="F9" s="278">
        <v>827</v>
      </c>
      <c r="G9" s="278">
        <v>2028</v>
      </c>
      <c r="H9" s="278">
        <v>2149</v>
      </c>
      <c r="I9" s="278">
        <v>1284</v>
      </c>
      <c r="J9" s="278">
        <v>114</v>
      </c>
      <c r="K9" s="278">
        <v>952</v>
      </c>
    </row>
    <row r="10" spans="1:11" s="18" customFormat="1" ht="18.95" customHeight="1" x14ac:dyDescent="0.2">
      <c r="A10" s="383" t="s">
        <v>213</v>
      </c>
      <c r="B10" s="278"/>
      <c r="C10" s="278"/>
      <c r="D10" s="390"/>
      <c r="E10" s="278"/>
      <c r="F10" s="278"/>
      <c r="G10" s="278"/>
      <c r="H10" s="278"/>
      <c r="I10" s="278"/>
      <c r="J10" s="278"/>
      <c r="K10" s="278"/>
    </row>
    <row r="11" spans="1:11" ht="12.6" customHeight="1" x14ac:dyDescent="0.2">
      <c r="A11" s="389" t="s">
        <v>214</v>
      </c>
      <c r="B11" s="278">
        <v>42489</v>
      </c>
      <c r="C11" s="278">
        <v>7471</v>
      </c>
      <c r="D11" s="390">
        <f t="shared" ref="D11:D51" si="0">C11/B11*100</f>
        <v>17.583374520464119</v>
      </c>
      <c r="E11" s="278">
        <v>3000</v>
      </c>
      <c r="F11" s="278">
        <v>512</v>
      </c>
      <c r="G11" s="278">
        <v>1342</v>
      </c>
      <c r="H11" s="278">
        <v>1007</v>
      </c>
      <c r="I11" s="278">
        <v>964</v>
      </c>
      <c r="J11" s="278">
        <v>23</v>
      </c>
      <c r="K11" s="278">
        <v>623</v>
      </c>
    </row>
    <row r="12" spans="1:11" ht="12.6" customHeight="1" x14ac:dyDescent="0.2">
      <c r="A12" s="389" t="s">
        <v>244</v>
      </c>
      <c r="B12" s="278">
        <v>54491</v>
      </c>
      <c r="C12" s="278">
        <v>8447</v>
      </c>
      <c r="D12" s="390">
        <f t="shared" si="0"/>
        <v>15.501642473068946</v>
      </c>
      <c r="E12" s="278">
        <v>3226</v>
      </c>
      <c r="F12" s="278">
        <v>555</v>
      </c>
      <c r="G12" s="278">
        <v>2009</v>
      </c>
      <c r="H12" s="278">
        <v>1040</v>
      </c>
      <c r="I12" s="278">
        <v>929</v>
      </c>
      <c r="J12" s="278">
        <v>56</v>
      </c>
      <c r="K12" s="278">
        <v>632</v>
      </c>
    </row>
    <row r="13" spans="1:11" ht="12.6" customHeight="1" x14ac:dyDescent="0.2">
      <c r="A13" s="389" t="s">
        <v>245</v>
      </c>
      <c r="B13" s="278">
        <v>26814</v>
      </c>
      <c r="C13" s="278">
        <v>5080</v>
      </c>
      <c r="D13" s="390">
        <f t="shared" si="0"/>
        <v>18.945327067949577</v>
      </c>
      <c r="E13" s="278">
        <v>2090</v>
      </c>
      <c r="F13" s="278">
        <v>513</v>
      </c>
      <c r="G13" s="278">
        <v>870</v>
      </c>
      <c r="H13" s="278">
        <v>438</v>
      </c>
      <c r="I13" s="278">
        <v>747</v>
      </c>
      <c r="J13" s="278">
        <v>22</v>
      </c>
      <c r="K13" s="278">
        <v>400</v>
      </c>
    </row>
    <row r="14" spans="1:11" ht="12.6" customHeight="1" x14ac:dyDescent="0.2">
      <c r="A14" s="389" t="s">
        <v>246</v>
      </c>
      <c r="B14" s="278">
        <v>59418</v>
      </c>
      <c r="C14" s="278">
        <v>9773</v>
      </c>
      <c r="D14" s="390">
        <f t="shared" si="0"/>
        <v>16.447877747483926</v>
      </c>
      <c r="E14" s="278">
        <v>3723</v>
      </c>
      <c r="F14" s="278">
        <v>136</v>
      </c>
      <c r="G14" s="278">
        <v>1998</v>
      </c>
      <c r="H14" s="278">
        <v>1343</v>
      </c>
      <c r="I14" s="278">
        <v>1786</v>
      </c>
      <c r="J14" s="278">
        <v>22</v>
      </c>
      <c r="K14" s="278">
        <v>765</v>
      </c>
    </row>
    <row r="15" spans="1:11" ht="12.6" customHeight="1" x14ac:dyDescent="0.2">
      <c r="A15" s="389" t="s">
        <v>247</v>
      </c>
      <c r="B15" s="278">
        <v>45291</v>
      </c>
      <c r="C15" s="278">
        <v>7580</v>
      </c>
      <c r="D15" s="390">
        <f t="shared" si="0"/>
        <v>16.736216908436553</v>
      </c>
      <c r="E15" s="278">
        <v>2971</v>
      </c>
      <c r="F15" s="278">
        <v>89</v>
      </c>
      <c r="G15" s="278">
        <v>1334</v>
      </c>
      <c r="H15" s="278">
        <v>859</v>
      </c>
      <c r="I15" s="278">
        <v>1639</v>
      </c>
      <c r="J15" s="278">
        <v>48</v>
      </c>
      <c r="K15" s="278">
        <v>640</v>
      </c>
    </row>
    <row r="16" spans="1:11" ht="12.6" customHeight="1" x14ac:dyDescent="0.2">
      <c r="A16" s="391" t="s">
        <v>90</v>
      </c>
      <c r="B16" s="278">
        <v>287305</v>
      </c>
      <c r="C16" s="278">
        <v>50300</v>
      </c>
      <c r="D16" s="390">
        <f t="shared" si="0"/>
        <v>17.507526844294389</v>
      </c>
      <c r="E16" s="278">
        <v>19605</v>
      </c>
      <c r="F16" s="278">
        <v>2632</v>
      </c>
      <c r="G16" s="278">
        <v>9581</v>
      </c>
      <c r="H16" s="278">
        <v>6836</v>
      </c>
      <c r="I16" s="278">
        <v>7349</v>
      </c>
      <c r="J16" s="278">
        <v>285</v>
      </c>
      <c r="K16" s="278">
        <v>4012</v>
      </c>
    </row>
    <row r="17" spans="1:12" ht="17.25" customHeight="1" x14ac:dyDescent="0.2">
      <c r="A17" s="383" t="s">
        <v>212</v>
      </c>
      <c r="B17" s="278"/>
      <c r="C17" s="278"/>
      <c r="D17" s="390"/>
      <c r="E17" s="278"/>
      <c r="F17" s="278"/>
      <c r="G17" s="278"/>
      <c r="H17" s="278"/>
      <c r="I17" s="278"/>
      <c r="J17" s="278"/>
      <c r="K17" s="278"/>
    </row>
    <row r="18" spans="1:12" ht="12.6" customHeight="1" x14ac:dyDescent="0.2">
      <c r="A18" s="389" t="s">
        <v>215</v>
      </c>
      <c r="B18" s="278">
        <v>15961</v>
      </c>
      <c r="C18" s="278">
        <v>3936</v>
      </c>
      <c r="D18" s="390">
        <f t="shared" si="0"/>
        <v>24.66010901572583</v>
      </c>
      <c r="E18" s="278">
        <v>1494</v>
      </c>
      <c r="F18" s="278">
        <v>276</v>
      </c>
      <c r="G18" s="278">
        <v>972</v>
      </c>
      <c r="H18" s="278">
        <v>426</v>
      </c>
      <c r="I18" s="278">
        <v>379</v>
      </c>
      <c r="J18" s="278">
        <v>10</v>
      </c>
      <c r="K18" s="278">
        <v>379</v>
      </c>
    </row>
    <row r="19" spans="1:12" ht="18.95" customHeight="1" x14ac:dyDescent="0.2">
      <c r="A19" s="383" t="s">
        <v>213</v>
      </c>
      <c r="B19" s="278"/>
      <c r="C19" s="278"/>
      <c r="D19" s="390"/>
      <c r="E19" s="278"/>
      <c r="F19" s="278"/>
      <c r="G19" s="278"/>
      <c r="H19" s="278"/>
      <c r="I19" s="278"/>
      <c r="J19" s="278"/>
      <c r="K19" s="278"/>
    </row>
    <row r="20" spans="1:12" ht="12.6" customHeight="1" x14ac:dyDescent="0.2">
      <c r="A20" s="389" t="s">
        <v>215</v>
      </c>
      <c r="B20" s="278">
        <v>35260</v>
      </c>
      <c r="C20" s="278">
        <v>5627</v>
      </c>
      <c r="D20" s="390">
        <f t="shared" si="0"/>
        <v>15.9585933068633</v>
      </c>
      <c r="E20" s="278">
        <v>2204</v>
      </c>
      <c r="F20" s="278">
        <v>506</v>
      </c>
      <c r="G20" s="278">
        <v>1047</v>
      </c>
      <c r="H20" s="278">
        <v>465</v>
      </c>
      <c r="I20" s="278">
        <v>917</v>
      </c>
      <c r="J20" s="393">
        <v>0</v>
      </c>
      <c r="K20" s="278">
        <v>488</v>
      </c>
    </row>
    <row r="21" spans="1:12" ht="12.6" customHeight="1" x14ac:dyDescent="0.2">
      <c r="A21" s="389" t="s">
        <v>248</v>
      </c>
      <c r="B21" s="278">
        <v>12271</v>
      </c>
      <c r="C21" s="278">
        <v>1795</v>
      </c>
      <c r="D21" s="390">
        <f t="shared" si="0"/>
        <v>14.627984679325237</v>
      </c>
      <c r="E21" s="278">
        <v>726</v>
      </c>
      <c r="F21" s="278">
        <v>216</v>
      </c>
      <c r="G21" s="278">
        <v>259</v>
      </c>
      <c r="H21" s="278">
        <v>140</v>
      </c>
      <c r="I21" s="278">
        <v>295</v>
      </c>
      <c r="J21" s="393">
        <v>0</v>
      </c>
      <c r="K21" s="278">
        <v>159</v>
      </c>
    </row>
    <row r="22" spans="1:12" ht="12.6" customHeight="1" x14ac:dyDescent="0.2">
      <c r="A22" s="389" t="s">
        <v>249</v>
      </c>
      <c r="B22" s="278">
        <v>21357</v>
      </c>
      <c r="C22" s="278">
        <v>3640</v>
      </c>
      <c r="D22" s="390">
        <f t="shared" si="0"/>
        <v>17.043592264831204</v>
      </c>
      <c r="E22" s="278">
        <v>1389</v>
      </c>
      <c r="F22" s="278">
        <v>220</v>
      </c>
      <c r="G22" s="278">
        <v>498</v>
      </c>
      <c r="H22" s="278">
        <v>414</v>
      </c>
      <c r="I22" s="278">
        <v>810</v>
      </c>
      <c r="J22" s="278">
        <v>19</v>
      </c>
      <c r="K22" s="278">
        <v>290</v>
      </c>
    </row>
    <row r="23" spans="1:12" ht="12.6" customHeight="1" x14ac:dyDescent="0.2">
      <c r="A23" s="389" t="s">
        <v>250</v>
      </c>
      <c r="B23" s="278">
        <v>13667</v>
      </c>
      <c r="C23" s="278">
        <v>2164</v>
      </c>
      <c r="D23" s="390">
        <f t="shared" si="0"/>
        <v>15.83376015219141</v>
      </c>
      <c r="E23" s="278">
        <v>809</v>
      </c>
      <c r="F23" s="278">
        <v>101</v>
      </c>
      <c r="G23" s="278">
        <v>471</v>
      </c>
      <c r="H23" s="278">
        <v>174</v>
      </c>
      <c r="I23" s="278">
        <v>444</v>
      </c>
      <c r="J23" s="393">
        <v>0</v>
      </c>
      <c r="K23" s="278">
        <v>165</v>
      </c>
    </row>
    <row r="24" spans="1:12" ht="12.6" customHeight="1" x14ac:dyDescent="0.2">
      <c r="A24" s="391" t="s">
        <v>91</v>
      </c>
      <c r="B24" s="278">
        <v>98516</v>
      </c>
      <c r="C24" s="278">
        <v>17162</v>
      </c>
      <c r="D24" s="390">
        <f t="shared" si="0"/>
        <v>17.420520524584841</v>
      </c>
      <c r="E24" s="278">
        <v>6622</v>
      </c>
      <c r="F24" s="278">
        <v>1319</v>
      </c>
      <c r="G24" s="278">
        <v>3247</v>
      </c>
      <c r="H24" s="278">
        <v>1619</v>
      </c>
      <c r="I24" s="278">
        <v>2845</v>
      </c>
      <c r="J24" s="278">
        <v>29</v>
      </c>
      <c r="K24" s="278">
        <v>1481</v>
      </c>
    </row>
    <row r="25" spans="1:12" ht="18.95" customHeight="1" x14ac:dyDescent="0.2">
      <c r="A25" s="383" t="s">
        <v>213</v>
      </c>
      <c r="B25" s="278"/>
      <c r="C25" s="278"/>
      <c r="D25" s="390"/>
      <c r="E25" s="278"/>
      <c r="F25" s="278"/>
      <c r="G25" s="278"/>
      <c r="H25" s="278"/>
      <c r="I25" s="278"/>
      <c r="J25" s="278"/>
      <c r="K25" s="278"/>
    </row>
    <row r="26" spans="1:12" ht="12.6" customHeight="1" x14ac:dyDescent="0.2">
      <c r="A26" s="389" t="s">
        <v>216</v>
      </c>
      <c r="B26" s="278">
        <v>14003</v>
      </c>
      <c r="C26" s="278">
        <v>2902</v>
      </c>
      <c r="D26" s="390">
        <f t="shared" si="0"/>
        <v>20.724130543454976</v>
      </c>
      <c r="E26" s="278">
        <v>1050</v>
      </c>
      <c r="F26" s="278">
        <v>343</v>
      </c>
      <c r="G26" s="278">
        <v>532</v>
      </c>
      <c r="H26" s="278">
        <v>405</v>
      </c>
      <c r="I26" s="278">
        <v>323</v>
      </c>
      <c r="J26" s="278">
        <v>10</v>
      </c>
      <c r="K26" s="278">
        <v>239</v>
      </c>
    </row>
    <row r="27" spans="1:12" ht="12.6" customHeight="1" x14ac:dyDescent="0.2">
      <c r="A27" s="389" t="s">
        <v>251</v>
      </c>
      <c r="B27" s="278">
        <v>34894</v>
      </c>
      <c r="C27" s="278">
        <v>4420</v>
      </c>
      <c r="D27" s="390">
        <f t="shared" si="0"/>
        <v>12.666934143405742</v>
      </c>
      <c r="E27" s="278">
        <v>1525</v>
      </c>
      <c r="F27" s="278">
        <v>309</v>
      </c>
      <c r="G27" s="278">
        <v>714</v>
      </c>
      <c r="H27" s="278">
        <v>462</v>
      </c>
      <c r="I27" s="278">
        <v>786</v>
      </c>
      <c r="J27" s="278">
        <v>26</v>
      </c>
      <c r="K27" s="278">
        <v>598</v>
      </c>
    </row>
    <row r="28" spans="1:12" ht="12.6" customHeight="1" x14ac:dyDescent="0.2">
      <c r="A28" s="391" t="s">
        <v>92</v>
      </c>
      <c r="B28" s="278">
        <v>48897</v>
      </c>
      <c r="C28" s="278">
        <v>7322</v>
      </c>
      <c r="D28" s="390">
        <f t="shared" si="0"/>
        <v>14.974333803709838</v>
      </c>
      <c r="E28" s="278">
        <v>2575</v>
      </c>
      <c r="F28" s="278">
        <v>652</v>
      </c>
      <c r="G28" s="278">
        <v>1246</v>
      </c>
      <c r="H28" s="278">
        <v>867</v>
      </c>
      <c r="I28" s="278">
        <v>1109</v>
      </c>
      <c r="J28" s="278">
        <v>36</v>
      </c>
      <c r="K28" s="278">
        <v>837</v>
      </c>
    </row>
    <row r="29" spans="1:12" ht="21" customHeight="1" x14ac:dyDescent="0.2">
      <c r="A29" s="394" t="s">
        <v>24</v>
      </c>
      <c r="B29" s="279">
        <v>434718</v>
      </c>
      <c r="C29" s="279">
        <v>74784</v>
      </c>
      <c r="D29" s="395">
        <f t="shared" si="0"/>
        <v>17.202876347425228</v>
      </c>
      <c r="E29" s="279">
        <v>28802</v>
      </c>
      <c r="F29" s="279">
        <v>4603</v>
      </c>
      <c r="G29" s="279">
        <v>14074</v>
      </c>
      <c r="H29" s="279">
        <v>9322</v>
      </c>
      <c r="I29" s="279">
        <v>11303</v>
      </c>
      <c r="J29" s="279">
        <v>350</v>
      </c>
      <c r="K29" s="279">
        <v>6330</v>
      </c>
      <c r="L29" s="52"/>
    </row>
    <row r="30" spans="1:12" ht="27" customHeight="1" x14ac:dyDescent="0.2">
      <c r="A30" s="383" t="s">
        <v>217</v>
      </c>
      <c r="B30" s="278"/>
      <c r="C30" s="278"/>
      <c r="D30" s="390"/>
      <c r="E30" s="278"/>
      <c r="F30" s="278"/>
      <c r="G30" s="278"/>
      <c r="H30" s="278"/>
      <c r="I30" s="278"/>
      <c r="J30" s="278"/>
      <c r="K30" s="278"/>
    </row>
    <row r="31" spans="1:12" ht="12.6" customHeight="1" x14ac:dyDescent="0.2">
      <c r="A31" s="389" t="s">
        <v>218</v>
      </c>
      <c r="B31" s="278">
        <v>5881</v>
      </c>
      <c r="C31" s="278">
        <v>1386</v>
      </c>
      <c r="D31" s="390">
        <f t="shared" si="0"/>
        <v>23.567420506716545</v>
      </c>
      <c r="E31" s="278">
        <v>502</v>
      </c>
      <c r="F31" s="278">
        <v>246</v>
      </c>
      <c r="G31" s="278">
        <v>188</v>
      </c>
      <c r="H31" s="278">
        <v>359</v>
      </c>
      <c r="I31" s="393">
        <v>0</v>
      </c>
      <c r="J31" s="393">
        <v>0</v>
      </c>
      <c r="K31" s="278">
        <v>91</v>
      </c>
    </row>
    <row r="32" spans="1:12" ht="12.6" customHeight="1" x14ac:dyDescent="0.2">
      <c r="A32" s="389" t="s">
        <v>21</v>
      </c>
      <c r="B32" s="278">
        <v>27919</v>
      </c>
      <c r="C32" s="278">
        <v>4231</v>
      </c>
      <c r="D32" s="390">
        <f t="shared" si="0"/>
        <v>15.154554246212257</v>
      </c>
      <c r="E32" s="278">
        <v>1548</v>
      </c>
      <c r="F32" s="278">
        <v>358</v>
      </c>
      <c r="G32" s="278">
        <v>714</v>
      </c>
      <c r="H32" s="278">
        <v>894</v>
      </c>
      <c r="I32" s="278">
        <v>341</v>
      </c>
      <c r="J32" s="278">
        <v>17</v>
      </c>
      <c r="K32" s="278">
        <v>359</v>
      </c>
    </row>
    <row r="33" spans="1:11" ht="18.95" customHeight="1" x14ac:dyDescent="0.2">
      <c r="A33" s="383" t="s">
        <v>213</v>
      </c>
      <c r="B33" s="278"/>
      <c r="C33" s="278"/>
      <c r="D33" s="390"/>
      <c r="E33" s="278"/>
      <c r="F33" s="278"/>
      <c r="G33" s="278"/>
      <c r="H33" s="278"/>
      <c r="I33" s="278"/>
      <c r="J33" s="278"/>
      <c r="K33" s="278"/>
    </row>
    <row r="34" spans="1:11" ht="12.6" customHeight="1" x14ac:dyDescent="0.2">
      <c r="A34" s="389" t="s">
        <v>21</v>
      </c>
      <c r="B34" s="278">
        <v>45927</v>
      </c>
      <c r="C34" s="278">
        <v>6804</v>
      </c>
      <c r="D34" s="390">
        <f t="shared" si="0"/>
        <v>14.814814814814813</v>
      </c>
      <c r="E34" s="278">
        <v>2531</v>
      </c>
      <c r="F34" s="278">
        <v>775</v>
      </c>
      <c r="G34" s="278">
        <v>1252</v>
      </c>
      <c r="H34" s="278">
        <v>687</v>
      </c>
      <c r="I34" s="278">
        <v>983</v>
      </c>
      <c r="J34" s="393">
        <v>0</v>
      </c>
      <c r="K34" s="278">
        <v>576</v>
      </c>
    </row>
    <row r="35" spans="1:11" ht="12.6" customHeight="1" x14ac:dyDescent="0.2">
      <c r="A35" s="389" t="s">
        <v>252</v>
      </c>
      <c r="B35" s="278">
        <v>22445</v>
      </c>
      <c r="C35" s="278">
        <v>4140</v>
      </c>
      <c r="D35" s="390">
        <f t="shared" si="0"/>
        <v>18.445087992871464</v>
      </c>
      <c r="E35" s="278">
        <v>1631</v>
      </c>
      <c r="F35" s="278">
        <v>263</v>
      </c>
      <c r="G35" s="278">
        <v>848</v>
      </c>
      <c r="H35" s="278">
        <v>360</v>
      </c>
      <c r="I35" s="278">
        <v>754</v>
      </c>
      <c r="J35" s="278">
        <v>10</v>
      </c>
      <c r="K35" s="278">
        <v>274</v>
      </c>
    </row>
    <row r="36" spans="1:11" ht="12.6" customHeight="1" x14ac:dyDescent="0.2">
      <c r="A36" s="391" t="s">
        <v>93</v>
      </c>
      <c r="B36" s="278">
        <v>102172</v>
      </c>
      <c r="C36" s="278">
        <v>16561</v>
      </c>
      <c r="D36" s="390">
        <f t="shared" si="0"/>
        <v>16.208941784441922</v>
      </c>
      <c r="E36" s="278">
        <v>6212</v>
      </c>
      <c r="F36" s="278">
        <v>1642</v>
      </c>
      <c r="G36" s="278">
        <v>3002</v>
      </c>
      <c r="H36" s="278">
        <v>2300</v>
      </c>
      <c r="I36" s="278">
        <v>2078</v>
      </c>
      <c r="J36" s="278">
        <v>27</v>
      </c>
      <c r="K36" s="278">
        <v>1300</v>
      </c>
    </row>
    <row r="37" spans="1:11" ht="18.95" customHeight="1" x14ac:dyDescent="0.2">
      <c r="A37" s="383" t="s">
        <v>217</v>
      </c>
      <c r="B37" s="278"/>
      <c r="C37" s="278"/>
      <c r="D37" s="390"/>
      <c r="E37" s="278"/>
      <c r="F37" s="278"/>
      <c r="G37" s="278"/>
      <c r="H37" s="278"/>
      <c r="I37" s="278"/>
      <c r="J37" s="278"/>
      <c r="K37" s="278"/>
    </row>
    <row r="38" spans="1:11" ht="12.6" customHeight="1" x14ac:dyDescent="0.2">
      <c r="A38" s="389" t="s">
        <v>219</v>
      </c>
      <c r="B38" s="278">
        <v>16847</v>
      </c>
      <c r="C38" s="278">
        <v>2478</v>
      </c>
      <c r="D38" s="390">
        <f t="shared" si="0"/>
        <v>14.708850240398885</v>
      </c>
      <c r="E38" s="278">
        <v>878</v>
      </c>
      <c r="F38" s="278">
        <v>14</v>
      </c>
      <c r="G38" s="278">
        <v>209</v>
      </c>
      <c r="H38" s="278">
        <v>625</v>
      </c>
      <c r="I38" s="278">
        <v>218</v>
      </c>
      <c r="J38" s="278">
        <v>376</v>
      </c>
      <c r="K38" s="278">
        <v>158</v>
      </c>
    </row>
    <row r="39" spans="1:11" ht="12.6" customHeight="1" x14ac:dyDescent="0.2">
      <c r="A39" s="389" t="s">
        <v>253</v>
      </c>
      <c r="B39" s="278">
        <v>31245</v>
      </c>
      <c r="C39" s="278">
        <v>6354</v>
      </c>
      <c r="D39" s="390">
        <f t="shared" si="0"/>
        <v>20.336053768602977</v>
      </c>
      <c r="E39" s="278">
        <v>2354</v>
      </c>
      <c r="F39" s="278">
        <v>646</v>
      </c>
      <c r="G39" s="278">
        <v>1346</v>
      </c>
      <c r="H39" s="278">
        <v>902</v>
      </c>
      <c r="I39" s="278">
        <v>324</v>
      </c>
      <c r="J39" s="278">
        <v>372</v>
      </c>
      <c r="K39" s="278">
        <v>410</v>
      </c>
    </row>
    <row r="40" spans="1:11" ht="18.95" customHeight="1" x14ac:dyDescent="0.2">
      <c r="A40" s="383" t="s">
        <v>213</v>
      </c>
      <c r="B40" s="278"/>
      <c r="C40" s="278"/>
      <c r="D40" s="390"/>
      <c r="E40" s="278"/>
      <c r="F40" s="278"/>
      <c r="G40" s="278"/>
      <c r="H40" s="278"/>
      <c r="I40" s="278"/>
      <c r="J40" s="278"/>
      <c r="K40" s="278"/>
    </row>
    <row r="41" spans="1:11" ht="12.6" customHeight="1" x14ac:dyDescent="0.2">
      <c r="A41" s="389" t="s">
        <v>220</v>
      </c>
      <c r="B41" s="278">
        <v>14727</v>
      </c>
      <c r="C41" s="278">
        <v>2066</v>
      </c>
      <c r="D41" s="390">
        <f t="shared" si="0"/>
        <v>14.028654851633055</v>
      </c>
      <c r="E41" s="278">
        <v>772</v>
      </c>
      <c r="F41" s="278">
        <v>220</v>
      </c>
      <c r="G41" s="278">
        <v>336</v>
      </c>
      <c r="H41" s="278">
        <v>159</v>
      </c>
      <c r="I41" s="278">
        <v>379</v>
      </c>
      <c r="J41" s="393">
        <v>0</v>
      </c>
      <c r="K41" s="278">
        <v>200</v>
      </c>
    </row>
    <row r="42" spans="1:11" ht="12.6" customHeight="1" x14ac:dyDescent="0.2">
      <c r="A42" s="389" t="s">
        <v>254</v>
      </c>
      <c r="B42" s="278">
        <v>54154</v>
      </c>
      <c r="C42" s="278">
        <v>7961</v>
      </c>
      <c r="D42" s="390">
        <f t="shared" si="0"/>
        <v>14.700668464010045</v>
      </c>
      <c r="E42" s="278">
        <v>3128</v>
      </c>
      <c r="F42" s="278">
        <v>432</v>
      </c>
      <c r="G42" s="278">
        <v>1336</v>
      </c>
      <c r="H42" s="278">
        <v>1103</v>
      </c>
      <c r="I42" s="278">
        <v>1282</v>
      </c>
      <c r="J42" s="393">
        <v>0</v>
      </c>
      <c r="K42" s="278">
        <v>680</v>
      </c>
    </row>
    <row r="43" spans="1:11" ht="12.6" customHeight="1" x14ac:dyDescent="0.2">
      <c r="A43" s="391" t="s">
        <v>538</v>
      </c>
      <c r="B43" s="278">
        <v>116973</v>
      </c>
      <c r="C43" s="278">
        <v>18859</v>
      </c>
      <c r="D43" s="390">
        <f t="shared" si="0"/>
        <v>16.122524001265248</v>
      </c>
      <c r="E43" s="278">
        <v>7132</v>
      </c>
      <c r="F43" s="278">
        <v>1312</v>
      </c>
      <c r="G43" s="278">
        <v>3227</v>
      </c>
      <c r="H43" s="278">
        <v>2789</v>
      </c>
      <c r="I43" s="278">
        <v>2203</v>
      </c>
      <c r="J43" s="278">
        <v>748</v>
      </c>
      <c r="K43" s="278">
        <v>1448</v>
      </c>
    </row>
    <row r="44" spans="1:11" ht="18.95" customHeight="1" x14ac:dyDescent="0.2">
      <c r="A44" s="391" t="s">
        <v>212</v>
      </c>
      <c r="B44" s="278"/>
      <c r="C44" s="278"/>
      <c r="D44" s="390"/>
      <c r="E44" s="278"/>
      <c r="F44" s="278"/>
      <c r="G44" s="278"/>
      <c r="H44" s="278"/>
      <c r="I44" s="278"/>
      <c r="J44" s="278"/>
      <c r="K44" s="278"/>
    </row>
    <row r="45" spans="1:11" ht="12.6" customHeight="1" x14ac:dyDescent="0.2">
      <c r="A45" s="389" t="s">
        <v>221</v>
      </c>
      <c r="B45" s="278">
        <v>15256</v>
      </c>
      <c r="C45" s="278">
        <v>4332</v>
      </c>
      <c r="D45" s="390">
        <f t="shared" si="0"/>
        <v>28.395385422128999</v>
      </c>
      <c r="E45" s="278">
        <v>1648</v>
      </c>
      <c r="F45" s="278">
        <v>907</v>
      </c>
      <c r="G45" s="278">
        <v>688</v>
      </c>
      <c r="H45" s="278">
        <v>533</v>
      </c>
      <c r="I45" s="278">
        <v>156</v>
      </c>
      <c r="J45" s="278">
        <v>37</v>
      </c>
      <c r="K45" s="278">
        <v>363</v>
      </c>
    </row>
    <row r="46" spans="1:11" ht="18.95" customHeight="1" x14ac:dyDescent="0.2">
      <c r="A46" s="383" t="s">
        <v>213</v>
      </c>
      <c r="B46" s="278"/>
      <c r="C46" s="278"/>
      <c r="D46" s="390"/>
      <c r="E46" s="278"/>
      <c r="F46" s="278"/>
      <c r="G46" s="278"/>
      <c r="H46" s="278"/>
      <c r="I46" s="278"/>
      <c r="J46" s="278"/>
      <c r="K46" s="278"/>
    </row>
    <row r="47" spans="1:11" ht="12.6" customHeight="1" x14ac:dyDescent="0.2">
      <c r="A47" s="389" t="s">
        <v>222</v>
      </c>
      <c r="B47" s="278">
        <v>16431</v>
      </c>
      <c r="C47" s="278">
        <v>2807</v>
      </c>
      <c r="D47" s="390">
        <f t="shared" si="0"/>
        <v>17.083561560464975</v>
      </c>
      <c r="E47" s="278">
        <v>1045</v>
      </c>
      <c r="F47" s="278">
        <v>507</v>
      </c>
      <c r="G47" s="278">
        <v>478</v>
      </c>
      <c r="H47" s="278">
        <v>226</v>
      </c>
      <c r="I47" s="278">
        <v>271</v>
      </c>
      <c r="J47" s="278">
        <v>6</v>
      </c>
      <c r="K47" s="278">
        <v>274</v>
      </c>
    </row>
    <row r="48" spans="1:11" ht="12.6" customHeight="1" x14ac:dyDescent="0.2">
      <c r="A48" s="389" t="s">
        <v>255</v>
      </c>
      <c r="B48" s="278">
        <v>18520</v>
      </c>
      <c r="C48" s="278">
        <v>2546</v>
      </c>
      <c r="D48" s="390">
        <f t="shared" si="0"/>
        <v>13.747300215982722</v>
      </c>
      <c r="E48" s="278">
        <v>1107</v>
      </c>
      <c r="F48" s="278">
        <v>338</v>
      </c>
      <c r="G48" s="278">
        <v>562</v>
      </c>
      <c r="H48" s="278">
        <v>124</v>
      </c>
      <c r="I48" s="278">
        <v>250</v>
      </c>
      <c r="J48" s="393">
        <v>0</v>
      </c>
      <c r="K48" s="278">
        <v>165</v>
      </c>
    </row>
    <row r="49" spans="1:11" ht="12.6" customHeight="1" x14ac:dyDescent="0.2">
      <c r="A49" s="389" t="s">
        <v>256</v>
      </c>
      <c r="B49" s="278">
        <v>11864</v>
      </c>
      <c r="C49" s="278">
        <v>1988</v>
      </c>
      <c r="D49" s="390">
        <f t="shared" si="0"/>
        <v>16.756574511126097</v>
      </c>
      <c r="E49" s="278">
        <v>745</v>
      </c>
      <c r="F49" s="278">
        <v>295</v>
      </c>
      <c r="G49" s="278">
        <v>377</v>
      </c>
      <c r="H49" s="278">
        <v>165</v>
      </c>
      <c r="I49" s="278">
        <v>191</v>
      </c>
      <c r="J49" s="278">
        <v>13</v>
      </c>
      <c r="K49" s="278">
        <v>202</v>
      </c>
    </row>
    <row r="50" spans="1:11" ht="12.6" customHeight="1" x14ac:dyDescent="0.2">
      <c r="A50" s="391" t="s">
        <v>94</v>
      </c>
      <c r="B50" s="278">
        <v>62071</v>
      </c>
      <c r="C50" s="278">
        <v>11673</v>
      </c>
      <c r="D50" s="390">
        <f t="shared" si="0"/>
        <v>18.805883584926939</v>
      </c>
      <c r="E50" s="278">
        <v>4545</v>
      </c>
      <c r="F50" s="278">
        <v>2047</v>
      </c>
      <c r="G50" s="278">
        <v>2105</v>
      </c>
      <c r="H50" s="278">
        <v>1048</v>
      </c>
      <c r="I50" s="278">
        <v>868</v>
      </c>
      <c r="J50" s="278">
        <v>56</v>
      </c>
      <c r="K50" s="278">
        <v>1004</v>
      </c>
    </row>
    <row r="51" spans="1:11" ht="18.75" customHeight="1" x14ac:dyDescent="0.2">
      <c r="A51" s="394" t="s">
        <v>25</v>
      </c>
      <c r="B51" s="279">
        <v>281216</v>
      </c>
      <c r="C51" s="279">
        <v>47093</v>
      </c>
      <c r="D51" s="395">
        <f t="shared" si="0"/>
        <v>16.746202207555758</v>
      </c>
      <c r="E51" s="279">
        <v>17889</v>
      </c>
      <c r="F51" s="279">
        <v>5001</v>
      </c>
      <c r="G51" s="279">
        <v>8334</v>
      </c>
      <c r="H51" s="279">
        <v>6137</v>
      </c>
      <c r="I51" s="279">
        <v>5149</v>
      </c>
      <c r="J51" s="279">
        <v>831</v>
      </c>
      <c r="K51" s="279">
        <v>3752</v>
      </c>
    </row>
    <row r="52" spans="1:11" s="53" customFormat="1" ht="24.75" customHeight="1" x14ac:dyDescent="0.15">
      <c r="A52" s="396" t="s">
        <v>212</v>
      </c>
      <c r="B52" s="274"/>
      <c r="C52" s="275"/>
      <c r="D52" s="54"/>
      <c r="E52" s="275"/>
      <c r="F52" s="275"/>
      <c r="G52" s="275"/>
      <c r="H52" s="275"/>
      <c r="I52" s="275"/>
      <c r="J52" s="275"/>
      <c r="K52" s="275"/>
    </row>
    <row r="53" spans="1:11" ht="12.6" customHeight="1" x14ac:dyDescent="0.2">
      <c r="A53" s="397" t="s">
        <v>223</v>
      </c>
      <c r="B53" s="278">
        <v>25796</v>
      </c>
      <c r="C53" s="278">
        <v>4029</v>
      </c>
      <c r="D53" s="390">
        <f>C53/B53*100</f>
        <v>15.618700573732362</v>
      </c>
      <c r="E53" s="278">
        <v>1226</v>
      </c>
      <c r="F53" s="278">
        <v>494</v>
      </c>
      <c r="G53" s="278">
        <v>594</v>
      </c>
      <c r="H53" s="278">
        <v>912</v>
      </c>
      <c r="I53" s="278">
        <v>255</v>
      </c>
      <c r="J53" s="278">
        <v>199</v>
      </c>
      <c r="K53" s="278">
        <v>349</v>
      </c>
    </row>
    <row r="54" spans="1:11" ht="18.95" customHeight="1" x14ac:dyDescent="0.2">
      <c r="A54" s="398" t="s">
        <v>213</v>
      </c>
      <c r="B54" s="278"/>
      <c r="C54" s="278"/>
      <c r="D54" s="390"/>
      <c r="E54" s="278"/>
      <c r="F54" s="278"/>
      <c r="G54" s="278"/>
      <c r="H54" s="278"/>
      <c r="I54" s="278"/>
      <c r="J54" s="278"/>
      <c r="K54" s="278"/>
    </row>
    <row r="55" spans="1:11" ht="12.6" customHeight="1" x14ac:dyDescent="0.2">
      <c r="A55" s="397" t="s">
        <v>224</v>
      </c>
      <c r="B55" s="278">
        <v>27403</v>
      </c>
      <c r="C55" s="278">
        <v>3740</v>
      </c>
      <c r="D55" s="390">
        <f t="shared" ref="D55:D88" si="1">C55/B55*100</f>
        <v>13.648140714520308</v>
      </c>
      <c r="E55" s="278">
        <v>1484</v>
      </c>
      <c r="F55" s="278">
        <v>539</v>
      </c>
      <c r="G55" s="278">
        <v>697</v>
      </c>
      <c r="H55" s="278">
        <v>419</v>
      </c>
      <c r="I55" s="278">
        <v>333</v>
      </c>
      <c r="J55" s="278">
        <v>5</v>
      </c>
      <c r="K55" s="278">
        <v>263</v>
      </c>
    </row>
    <row r="56" spans="1:11" ht="12.6" customHeight="1" x14ac:dyDescent="0.2">
      <c r="A56" s="399" t="s">
        <v>243</v>
      </c>
      <c r="B56" s="278">
        <v>15956</v>
      </c>
      <c r="C56" s="278">
        <v>2374</v>
      </c>
      <c r="D56" s="390">
        <f t="shared" si="1"/>
        <v>14.8784156430183</v>
      </c>
      <c r="E56" s="278">
        <v>916</v>
      </c>
      <c r="F56" s="278">
        <v>432</v>
      </c>
      <c r="G56" s="278">
        <v>477</v>
      </c>
      <c r="H56" s="278">
        <v>203</v>
      </c>
      <c r="I56" s="278">
        <v>76</v>
      </c>
      <c r="J56" s="278">
        <v>4</v>
      </c>
      <c r="K56" s="278">
        <v>266</v>
      </c>
    </row>
    <row r="57" spans="1:11" ht="12.6" customHeight="1" x14ac:dyDescent="0.2">
      <c r="A57" s="399" t="s">
        <v>242</v>
      </c>
      <c r="B57" s="278">
        <v>47301</v>
      </c>
      <c r="C57" s="278">
        <v>7330</v>
      </c>
      <c r="D57" s="390">
        <f t="shared" si="1"/>
        <v>15.496501131054311</v>
      </c>
      <c r="E57" s="278">
        <v>2826</v>
      </c>
      <c r="F57" s="278">
        <v>1034</v>
      </c>
      <c r="G57" s="278">
        <v>1263</v>
      </c>
      <c r="H57" s="278">
        <v>840</v>
      </c>
      <c r="I57" s="278">
        <v>712</v>
      </c>
      <c r="J57" s="278">
        <v>19</v>
      </c>
      <c r="K57" s="278">
        <v>636</v>
      </c>
    </row>
    <row r="58" spans="1:11" ht="12.6" customHeight="1" x14ac:dyDescent="0.2">
      <c r="A58" s="400" t="s">
        <v>95</v>
      </c>
      <c r="B58" s="278">
        <v>116456</v>
      </c>
      <c r="C58" s="278">
        <v>17473</v>
      </c>
      <c r="D58" s="390">
        <f t="shared" si="1"/>
        <v>15.003949989695679</v>
      </c>
      <c r="E58" s="278">
        <v>6452</v>
      </c>
      <c r="F58" s="278">
        <v>2499</v>
      </c>
      <c r="G58" s="278">
        <v>3031</v>
      </c>
      <c r="H58" s="278">
        <v>2374</v>
      </c>
      <c r="I58" s="278">
        <v>1376</v>
      </c>
      <c r="J58" s="278">
        <v>227</v>
      </c>
      <c r="K58" s="278">
        <v>1514</v>
      </c>
    </row>
    <row r="59" spans="1:11" ht="18.95" customHeight="1" x14ac:dyDescent="0.2">
      <c r="A59" s="398" t="s">
        <v>213</v>
      </c>
      <c r="B59" s="278"/>
      <c r="C59" s="278"/>
      <c r="D59" s="390"/>
      <c r="E59" s="278"/>
      <c r="F59" s="278"/>
      <c r="G59" s="278"/>
      <c r="H59" s="278"/>
      <c r="I59" s="278"/>
      <c r="J59" s="278"/>
      <c r="K59" s="278"/>
    </row>
    <row r="60" spans="1:11" ht="12.6" customHeight="1" x14ac:dyDescent="0.2">
      <c r="A60" s="397" t="s">
        <v>225</v>
      </c>
      <c r="B60" s="278">
        <v>14439</v>
      </c>
      <c r="C60" s="278">
        <v>2272</v>
      </c>
      <c r="D60" s="390">
        <f t="shared" si="1"/>
        <v>15.735161714800194</v>
      </c>
      <c r="E60" s="278">
        <v>986</v>
      </c>
      <c r="F60" s="278">
        <v>267</v>
      </c>
      <c r="G60" s="278">
        <v>309</v>
      </c>
      <c r="H60" s="278">
        <v>242</v>
      </c>
      <c r="I60" s="278">
        <v>278</v>
      </c>
      <c r="J60" s="278">
        <v>13</v>
      </c>
      <c r="K60" s="278">
        <v>177</v>
      </c>
    </row>
    <row r="61" spans="1:11" ht="12.6" customHeight="1" x14ac:dyDescent="0.2">
      <c r="A61" s="399" t="s">
        <v>241</v>
      </c>
      <c r="B61" s="278">
        <v>23206</v>
      </c>
      <c r="C61" s="278">
        <v>4543</v>
      </c>
      <c r="D61" s="390">
        <f t="shared" si="1"/>
        <v>19.576833577523054</v>
      </c>
      <c r="E61" s="278">
        <v>1768</v>
      </c>
      <c r="F61" s="278">
        <v>645</v>
      </c>
      <c r="G61" s="278">
        <v>844</v>
      </c>
      <c r="H61" s="278">
        <v>461</v>
      </c>
      <c r="I61" s="278">
        <v>503</v>
      </c>
      <c r="J61" s="278">
        <v>16</v>
      </c>
      <c r="K61" s="278">
        <v>306</v>
      </c>
    </row>
    <row r="62" spans="1:11" ht="12.6" customHeight="1" x14ac:dyDescent="0.2">
      <c r="A62" s="399" t="s">
        <v>240</v>
      </c>
      <c r="B62" s="278">
        <v>15910</v>
      </c>
      <c r="C62" s="278">
        <v>3283</v>
      </c>
      <c r="D62" s="390">
        <f t="shared" si="1"/>
        <v>20.634820867379005</v>
      </c>
      <c r="E62" s="278">
        <v>1288</v>
      </c>
      <c r="F62" s="278">
        <v>617</v>
      </c>
      <c r="G62" s="278">
        <v>546</v>
      </c>
      <c r="H62" s="278">
        <v>370</v>
      </c>
      <c r="I62" s="278">
        <v>252</v>
      </c>
      <c r="J62" s="393">
        <v>0</v>
      </c>
      <c r="K62" s="278">
        <v>210</v>
      </c>
    </row>
    <row r="63" spans="1:11" ht="12.6" customHeight="1" x14ac:dyDescent="0.2">
      <c r="A63" s="400" t="s">
        <v>227</v>
      </c>
      <c r="B63" s="278"/>
      <c r="C63" s="278"/>
      <c r="D63" s="390"/>
      <c r="E63" s="278"/>
      <c r="F63" s="278"/>
      <c r="G63" s="278"/>
      <c r="H63" s="278"/>
      <c r="I63" s="278"/>
      <c r="J63" s="278"/>
      <c r="K63" s="278"/>
    </row>
    <row r="64" spans="1:11" ht="12.6" customHeight="1" x14ac:dyDescent="0.2">
      <c r="A64" s="398" t="s">
        <v>226</v>
      </c>
      <c r="B64" s="278">
        <v>53555</v>
      </c>
      <c r="C64" s="278">
        <v>10098</v>
      </c>
      <c r="D64" s="390">
        <f t="shared" si="1"/>
        <v>18.855382317243954</v>
      </c>
      <c r="E64" s="278">
        <v>4042</v>
      </c>
      <c r="F64" s="278">
        <v>1529</v>
      </c>
      <c r="G64" s="278">
        <v>1699</v>
      </c>
      <c r="H64" s="278">
        <v>1073</v>
      </c>
      <c r="I64" s="278">
        <v>1033</v>
      </c>
      <c r="J64" s="278">
        <v>29</v>
      </c>
      <c r="K64" s="278">
        <v>693</v>
      </c>
    </row>
    <row r="65" spans="1:11" ht="18.95" customHeight="1" x14ac:dyDescent="0.2">
      <c r="A65" s="398" t="s">
        <v>213</v>
      </c>
      <c r="B65" s="278"/>
      <c r="C65" s="278"/>
      <c r="D65" s="390"/>
      <c r="E65" s="278"/>
      <c r="F65" s="278"/>
      <c r="G65" s="278"/>
      <c r="H65" s="278"/>
      <c r="I65" s="278"/>
      <c r="J65" s="278"/>
      <c r="K65" s="278"/>
    </row>
    <row r="66" spans="1:11" ht="12.6" customHeight="1" x14ac:dyDescent="0.2">
      <c r="A66" s="397" t="s">
        <v>228</v>
      </c>
      <c r="B66" s="278">
        <v>30025</v>
      </c>
      <c r="C66" s="278">
        <v>5173</v>
      </c>
      <c r="D66" s="390">
        <f t="shared" si="1"/>
        <v>17.228975853455452</v>
      </c>
      <c r="E66" s="278">
        <v>1991</v>
      </c>
      <c r="F66" s="278">
        <v>532</v>
      </c>
      <c r="G66" s="278">
        <v>855</v>
      </c>
      <c r="H66" s="278">
        <v>684</v>
      </c>
      <c r="I66" s="278">
        <v>716</v>
      </c>
      <c r="J66" s="278">
        <v>33</v>
      </c>
      <c r="K66" s="278">
        <v>362</v>
      </c>
    </row>
    <row r="67" spans="1:11" ht="12.6" customHeight="1" x14ac:dyDescent="0.2">
      <c r="A67" s="399" t="s">
        <v>238</v>
      </c>
      <c r="B67" s="278">
        <v>26275</v>
      </c>
      <c r="C67" s="278">
        <v>4591</v>
      </c>
      <c r="D67" s="390">
        <f t="shared" si="1"/>
        <v>17.472882968601333</v>
      </c>
      <c r="E67" s="278">
        <v>1884</v>
      </c>
      <c r="F67" s="278">
        <v>139</v>
      </c>
      <c r="G67" s="278">
        <v>826</v>
      </c>
      <c r="H67" s="278">
        <v>535</v>
      </c>
      <c r="I67" s="278">
        <v>872</v>
      </c>
      <c r="J67" s="278">
        <v>55</v>
      </c>
      <c r="K67" s="278">
        <v>280</v>
      </c>
    </row>
    <row r="68" spans="1:11" ht="12.6" customHeight="1" x14ac:dyDescent="0.2">
      <c r="A68" s="399" t="s">
        <v>239</v>
      </c>
      <c r="B68" s="278">
        <v>19210</v>
      </c>
      <c r="C68" s="278">
        <v>3456</v>
      </c>
      <c r="D68" s="390">
        <f t="shared" si="1"/>
        <v>17.990629880270692</v>
      </c>
      <c r="E68" s="278">
        <v>1357</v>
      </c>
      <c r="F68" s="278">
        <v>345</v>
      </c>
      <c r="G68" s="278">
        <v>781</v>
      </c>
      <c r="H68" s="278">
        <v>437</v>
      </c>
      <c r="I68" s="278">
        <v>339</v>
      </c>
      <c r="J68" s="278">
        <v>20</v>
      </c>
      <c r="K68" s="278">
        <v>177</v>
      </c>
    </row>
    <row r="69" spans="1:11" ht="12.6" customHeight="1" x14ac:dyDescent="0.2">
      <c r="A69" s="400" t="s">
        <v>96</v>
      </c>
      <c r="B69" s="278">
        <v>75510</v>
      </c>
      <c r="C69" s="278">
        <v>13220</v>
      </c>
      <c r="D69" s="390">
        <f t="shared" si="1"/>
        <v>17.507614885445637</v>
      </c>
      <c r="E69" s="278">
        <v>5232</v>
      </c>
      <c r="F69" s="278">
        <v>1016</v>
      </c>
      <c r="G69" s="278">
        <v>2462</v>
      </c>
      <c r="H69" s="278">
        <v>1656</v>
      </c>
      <c r="I69" s="278">
        <v>1927</v>
      </c>
      <c r="J69" s="278">
        <v>108</v>
      </c>
      <c r="K69" s="278">
        <v>819</v>
      </c>
    </row>
    <row r="70" spans="1:11" ht="18.75" customHeight="1" x14ac:dyDescent="0.2">
      <c r="A70" s="401" t="s">
        <v>26</v>
      </c>
      <c r="B70" s="279">
        <v>245521</v>
      </c>
      <c r="C70" s="279">
        <v>40791</v>
      </c>
      <c r="D70" s="395">
        <f t="shared" si="1"/>
        <v>16.614057453333931</v>
      </c>
      <c r="E70" s="279">
        <v>15726</v>
      </c>
      <c r="F70" s="279">
        <v>5044</v>
      </c>
      <c r="G70" s="279">
        <v>7192</v>
      </c>
      <c r="H70" s="279">
        <v>5103</v>
      </c>
      <c r="I70" s="279">
        <v>4336</v>
      </c>
      <c r="J70" s="279">
        <v>364</v>
      </c>
      <c r="K70" s="279">
        <v>3026</v>
      </c>
    </row>
    <row r="71" spans="1:11" ht="27.75" customHeight="1" x14ac:dyDescent="0.2">
      <c r="A71" s="398" t="s">
        <v>213</v>
      </c>
      <c r="B71" s="278"/>
      <c r="C71" s="278"/>
      <c r="D71" s="390"/>
      <c r="E71" s="278"/>
      <c r="F71" s="278"/>
      <c r="G71" s="278"/>
      <c r="H71" s="278"/>
      <c r="I71" s="278"/>
      <c r="J71" s="278"/>
      <c r="K71" s="278"/>
    </row>
    <row r="72" spans="1:11" ht="12.6" customHeight="1" x14ac:dyDescent="0.2">
      <c r="A72" s="397" t="s">
        <v>229</v>
      </c>
      <c r="B72" s="278">
        <v>29635</v>
      </c>
      <c r="C72" s="278">
        <v>5041</v>
      </c>
      <c r="D72" s="390">
        <f t="shared" si="1"/>
        <v>17.010291884595919</v>
      </c>
      <c r="E72" s="278">
        <v>1927</v>
      </c>
      <c r="F72" s="278">
        <v>228</v>
      </c>
      <c r="G72" s="278">
        <v>723</v>
      </c>
      <c r="H72" s="278">
        <v>654</v>
      </c>
      <c r="I72" s="278">
        <v>1061</v>
      </c>
      <c r="J72" s="278">
        <v>27</v>
      </c>
      <c r="K72" s="278">
        <v>421</v>
      </c>
    </row>
    <row r="73" spans="1:11" ht="12.6" customHeight="1" x14ac:dyDescent="0.2">
      <c r="A73" s="399" t="s">
        <v>236</v>
      </c>
      <c r="B73" s="278">
        <v>24693</v>
      </c>
      <c r="C73" s="278">
        <v>3222</v>
      </c>
      <c r="D73" s="390">
        <f t="shared" si="1"/>
        <v>13.048232292552544</v>
      </c>
      <c r="E73" s="278">
        <v>1225</v>
      </c>
      <c r="F73" s="278">
        <v>207</v>
      </c>
      <c r="G73" s="278">
        <v>134</v>
      </c>
      <c r="H73" s="278">
        <v>545</v>
      </c>
      <c r="I73" s="278">
        <v>778</v>
      </c>
      <c r="J73" s="278">
        <v>27</v>
      </c>
      <c r="K73" s="278">
        <v>306</v>
      </c>
    </row>
    <row r="74" spans="1:11" ht="12.6" customHeight="1" x14ac:dyDescent="0.2">
      <c r="A74" s="399" t="s">
        <v>237</v>
      </c>
      <c r="B74" s="278">
        <v>18780</v>
      </c>
      <c r="C74" s="278">
        <v>3128</v>
      </c>
      <c r="D74" s="390">
        <f t="shared" si="1"/>
        <v>16.656017039403618</v>
      </c>
      <c r="E74" s="278">
        <v>1209</v>
      </c>
      <c r="F74" s="278">
        <v>633</v>
      </c>
      <c r="G74" s="278">
        <v>537</v>
      </c>
      <c r="H74" s="278">
        <v>275</v>
      </c>
      <c r="I74" s="278">
        <v>225</v>
      </c>
      <c r="J74" s="278">
        <v>4</v>
      </c>
      <c r="K74" s="278">
        <v>245</v>
      </c>
    </row>
    <row r="75" spans="1:11" ht="12.6" customHeight="1" x14ac:dyDescent="0.2">
      <c r="A75" s="400" t="s">
        <v>97</v>
      </c>
      <c r="B75" s="278">
        <v>73108</v>
      </c>
      <c r="C75" s="278">
        <v>11391</v>
      </c>
      <c r="D75" s="390">
        <f t="shared" si="1"/>
        <v>15.581058160529626</v>
      </c>
      <c r="E75" s="278">
        <v>4361</v>
      </c>
      <c r="F75" s="278">
        <v>1068</v>
      </c>
      <c r="G75" s="278">
        <v>1394</v>
      </c>
      <c r="H75" s="278">
        <v>1474</v>
      </c>
      <c r="I75" s="278">
        <v>2064</v>
      </c>
      <c r="J75" s="278">
        <v>58</v>
      </c>
      <c r="K75" s="278">
        <v>972</v>
      </c>
    </row>
    <row r="76" spans="1:11" ht="18.95" customHeight="1" x14ac:dyDescent="0.2">
      <c r="A76" s="400" t="s">
        <v>212</v>
      </c>
      <c r="B76" s="278"/>
      <c r="C76" s="278"/>
      <c r="D76" s="390"/>
      <c r="E76" s="278"/>
      <c r="F76" s="278"/>
      <c r="G76" s="278"/>
      <c r="H76" s="278"/>
      <c r="I76" s="278"/>
      <c r="J76" s="278"/>
      <c r="K76" s="278"/>
    </row>
    <row r="77" spans="1:11" ht="12.6" customHeight="1" x14ac:dyDescent="0.2">
      <c r="A77" s="397" t="s">
        <v>230</v>
      </c>
      <c r="B77" s="278">
        <v>15402</v>
      </c>
      <c r="C77" s="278">
        <v>2828</v>
      </c>
      <c r="D77" s="390">
        <f t="shared" si="1"/>
        <v>18.361251785482406</v>
      </c>
      <c r="E77" s="278">
        <v>1004</v>
      </c>
      <c r="F77" s="278">
        <v>87</v>
      </c>
      <c r="G77" s="278">
        <v>464</v>
      </c>
      <c r="H77" s="278">
        <v>397</v>
      </c>
      <c r="I77" s="278">
        <v>525</v>
      </c>
      <c r="J77" s="278">
        <v>56</v>
      </c>
      <c r="K77" s="278">
        <v>295</v>
      </c>
    </row>
    <row r="78" spans="1:11" ht="18.95" customHeight="1" x14ac:dyDescent="0.2">
      <c r="A78" s="402" t="s">
        <v>213</v>
      </c>
      <c r="B78" s="278"/>
      <c r="C78" s="278"/>
      <c r="D78" s="390"/>
      <c r="E78" s="278"/>
      <c r="F78" s="278"/>
      <c r="G78" s="278"/>
      <c r="H78" s="278"/>
      <c r="I78" s="278"/>
      <c r="J78" s="278"/>
      <c r="K78" s="278"/>
    </row>
    <row r="79" spans="1:11" ht="12.6" customHeight="1" x14ac:dyDescent="0.2">
      <c r="A79" s="397" t="s">
        <v>231</v>
      </c>
      <c r="B79" s="278">
        <v>19898</v>
      </c>
      <c r="C79" s="278">
        <v>3353</v>
      </c>
      <c r="D79" s="390">
        <f t="shared" si="1"/>
        <v>16.850939792944015</v>
      </c>
      <c r="E79" s="278">
        <v>1417</v>
      </c>
      <c r="F79" s="278">
        <v>67</v>
      </c>
      <c r="G79" s="278">
        <v>803</v>
      </c>
      <c r="H79" s="278">
        <v>242</v>
      </c>
      <c r="I79" s="278">
        <v>621</v>
      </c>
      <c r="J79" s="393">
        <v>0</v>
      </c>
      <c r="K79" s="278">
        <v>203</v>
      </c>
    </row>
    <row r="80" spans="1:11" ht="12.6" customHeight="1" x14ac:dyDescent="0.2">
      <c r="A80" s="399" t="s">
        <v>235</v>
      </c>
      <c r="B80" s="278">
        <v>23191</v>
      </c>
      <c r="C80" s="278">
        <v>3330</v>
      </c>
      <c r="D80" s="390">
        <f t="shared" si="1"/>
        <v>14.359018584795827</v>
      </c>
      <c r="E80" s="278">
        <v>1205</v>
      </c>
      <c r="F80" s="278">
        <v>199</v>
      </c>
      <c r="G80" s="278">
        <v>556</v>
      </c>
      <c r="H80" s="278">
        <v>327</v>
      </c>
      <c r="I80" s="278">
        <v>693</v>
      </c>
      <c r="J80" s="278">
        <v>2</v>
      </c>
      <c r="K80" s="278">
        <v>348</v>
      </c>
    </row>
    <row r="81" spans="1:11" ht="12.6" customHeight="1" x14ac:dyDescent="0.2">
      <c r="A81" s="400" t="s">
        <v>539</v>
      </c>
      <c r="B81" s="278">
        <v>58491</v>
      </c>
      <c r="C81" s="278">
        <v>9511</v>
      </c>
      <c r="D81" s="390">
        <f t="shared" si="1"/>
        <v>16.260621292164608</v>
      </c>
      <c r="E81" s="278">
        <v>3626</v>
      </c>
      <c r="F81" s="278">
        <v>353</v>
      </c>
      <c r="G81" s="278">
        <v>1823</v>
      </c>
      <c r="H81" s="278">
        <v>966</v>
      </c>
      <c r="I81" s="278">
        <v>1839</v>
      </c>
      <c r="J81" s="278">
        <v>58</v>
      </c>
      <c r="K81" s="278">
        <v>846</v>
      </c>
    </row>
    <row r="82" spans="1:11" ht="18.95" customHeight="1" x14ac:dyDescent="0.2">
      <c r="A82" s="398" t="s">
        <v>213</v>
      </c>
      <c r="B82" s="278"/>
      <c r="C82" s="278"/>
      <c r="D82" s="390"/>
      <c r="E82" s="278"/>
      <c r="F82" s="278"/>
      <c r="G82" s="278"/>
      <c r="H82" s="278"/>
      <c r="I82" s="278"/>
      <c r="J82" s="278"/>
      <c r="K82" s="278"/>
    </row>
    <row r="83" spans="1:11" ht="12.6" customHeight="1" x14ac:dyDescent="0.2">
      <c r="A83" s="397" t="s">
        <v>232</v>
      </c>
      <c r="B83" s="278">
        <v>22386</v>
      </c>
      <c r="C83" s="278">
        <v>3674</v>
      </c>
      <c r="D83" s="390">
        <f t="shared" si="1"/>
        <v>16.412043241311533</v>
      </c>
      <c r="E83" s="278">
        <v>1227</v>
      </c>
      <c r="F83" s="278">
        <v>365</v>
      </c>
      <c r="G83" s="278">
        <v>475</v>
      </c>
      <c r="H83" s="278">
        <v>602</v>
      </c>
      <c r="I83" s="278">
        <v>605</v>
      </c>
      <c r="J83" s="278">
        <v>23</v>
      </c>
      <c r="K83" s="278">
        <v>377</v>
      </c>
    </row>
    <row r="84" spans="1:11" ht="12.6" customHeight="1" x14ac:dyDescent="0.2">
      <c r="A84" s="399" t="s">
        <v>233</v>
      </c>
      <c r="B84" s="278">
        <v>33911</v>
      </c>
      <c r="C84" s="278">
        <v>4260</v>
      </c>
      <c r="D84" s="390">
        <f t="shared" si="1"/>
        <v>12.562295420365075</v>
      </c>
      <c r="E84" s="278">
        <v>1464</v>
      </c>
      <c r="F84" s="278">
        <v>579</v>
      </c>
      <c r="G84" s="278">
        <v>648</v>
      </c>
      <c r="H84" s="278">
        <v>399</v>
      </c>
      <c r="I84" s="278">
        <v>528</v>
      </c>
      <c r="J84" s="278">
        <v>15</v>
      </c>
      <c r="K84" s="278">
        <v>627</v>
      </c>
    </row>
    <row r="85" spans="1:11" ht="12.6" customHeight="1" x14ac:dyDescent="0.2">
      <c r="A85" s="399" t="s">
        <v>234</v>
      </c>
      <c r="B85" s="278">
        <v>13809</v>
      </c>
      <c r="C85" s="278">
        <v>1708</v>
      </c>
      <c r="D85" s="390">
        <f t="shared" si="1"/>
        <v>12.36874502136288</v>
      </c>
      <c r="E85" s="278">
        <v>601</v>
      </c>
      <c r="F85" s="278">
        <v>340</v>
      </c>
      <c r="G85" s="278">
        <v>215</v>
      </c>
      <c r="H85" s="278">
        <v>194</v>
      </c>
      <c r="I85" s="278">
        <v>150</v>
      </c>
      <c r="J85" s="393">
        <v>0</v>
      </c>
      <c r="K85" s="278">
        <v>208</v>
      </c>
    </row>
    <row r="86" spans="1:11" ht="12.6" customHeight="1" x14ac:dyDescent="0.2">
      <c r="A86" s="400" t="s">
        <v>98</v>
      </c>
      <c r="B86" s="278">
        <v>70106</v>
      </c>
      <c r="C86" s="278">
        <v>9642</v>
      </c>
      <c r="D86" s="390">
        <f t="shared" si="1"/>
        <v>13.753459047727725</v>
      </c>
      <c r="E86" s="278">
        <v>3292</v>
      </c>
      <c r="F86" s="278">
        <v>1284</v>
      </c>
      <c r="G86" s="278">
        <v>1338</v>
      </c>
      <c r="H86" s="278">
        <v>1195</v>
      </c>
      <c r="I86" s="278">
        <v>1283</v>
      </c>
      <c r="J86" s="278">
        <v>38</v>
      </c>
      <c r="K86" s="278">
        <v>1212</v>
      </c>
    </row>
    <row r="87" spans="1:11" ht="18.75" customHeight="1" x14ac:dyDescent="0.2">
      <c r="A87" s="401" t="s">
        <v>27</v>
      </c>
      <c r="B87" s="279">
        <v>201705</v>
      </c>
      <c r="C87" s="279">
        <v>30544</v>
      </c>
      <c r="D87" s="395">
        <f t="shared" si="1"/>
        <v>15.142906720210208</v>
      </c>
      <c r="E87" s="279">
        <v>11279</v>
      </c>
      <c r="F87" s="279">
        <v>2705</v>
      </c>
      <c r="G87" s="279">
        <v>4555</v>
      </c>
      <c r="H87" s="279">
        <v>3635</v>
      </c>
      <c r="I87" s="279">
        <v>5186</v>
      </c>
      <c r="J87" s="279">
        <v>154</v>
      </c>
      <c r="K87" s="279">
        <v>3030</v>
      </c>
    </row>
    <row r="88" spans="1:11" ht="39" customHeight="1" x14ac:dyDescent="0.2">
      <c r="A88" s="401" t="s">
        <v>28</v>
      </c>
      <c r="B88" s="279">
        <v>1163160</v>
      </c>
      <c r="C88" s="279">
        <v>193212</v>
      </c>
      <c r="D88" s="395">
        <f t="shared" si="1"/>
        <v>16.610956360259983</v>
      </c>
      <c r="E88" s="279">
        <v>73696</v>
      </c>
      <c r="F88" s="279">
        <v>17353</v>
      </c>
      <c r="G88" s="279">
        <v>34155</v>
      </c>
      <c r="H88" s="279">
        <v>24197</v>
      </c>
      <c r="I88" s="279">
        <v>25974</v>
      </c>
      <c r="J88" s="279">
        <v>1699</v>
      </c>
      <c r="K88" s="279">
        <v>16138</v>
      </c>
    </row>
    <row r="89" spans="1:11" ht="75" customHeight="1" x14ac:dyDescent="0.2">
      <c r="A89" s="711" t="s">
        <v>453</v>
      </c>
      <c r="B89" s="711"/>
      <c r="C89" s="711"/>
      <c r="D89" s="711"/>
      <c r="E89" s="711"/>
      <c r="F89" s="711"/>
      <c r="G89" s="711"/>
      <c r="H89" s="711"/>
      <c r="I89" s="711"/>
      <c r="J89" s="711"/>
      <c r="K89" s="711"/>
    </row>
  </sheetData>
  <mergeCells count="8">
    <mergeCell ref="A89:K89"/>
    <mergeCell ref="E7:K7"/>
    <mergeCell ref="E5:K5"/>
    <mergeCell ref="B7:C7"/>
    <mergeCell ref="C5:D6"/>
    <mergeCell ref="A4:A7"/>
    <mergeCell ref="B4:B6"/>
    <mergeCell ref="C4:K4"/>
  </mergeCells>
  <phoneticPr fontId="3" type="noConversion"/>
  <conditionalFormatting sqref="B9:C51">
    <cfRule type="cellIs" dxfId="45" priority="5" stopIfTrue="1" operator="equal">
      <formula>"."</formula>
    </cfRule>
    <cfRule type="cellIs" dxfId="44" priority="6" stopIfTrue="1" operator="equal">
      <formula>"..."</formula>
    </cfRule>
  </conditionalFormatting>
  <conditionalFormatting sqref="B53:K88">
    <cfRule type="cellIs" dxfId="43" priority="1" stopIfTrue="1" operator="equal">
      <formula>"."</formula>
    </cfRule>
    <cfRule type="cellIs" dxfId="42" priority="2" stopIfTrue="1" operator="equal">
      <formula>"..."</formula>
    </cfRule>
  </conditionalFormatting>
  <conditionalFormatting sqref="D8:D51">
    <cfRule type="cellIs" dxfId="41" priority="3" stopIfTrue="1" operator="equal">
      <formula>"."</formula>
    </cfRule>
    <cfRule type="cellIs" dxfId="40" priority="4" stopIfTrue="1" operator="equal">
      <formula>"..."</formula>
    </cfRule>
  </conditionalFormatting>
  <conditionalFormatting sqref="E9:K51">
    <cfRule type="cellIs" dxfId="39" priority="7" stopIfTrue="1" operator="equal">
      <formula>"."</formula>
    </cfRule>
    <cfRule type="cellIs" dxfId="38" priority="8" stopIfTrue="1" operator="equal">
      <formula>"..."</formula>
    </cfRule>
  </conditionalFormatting>
  <hyperlinks>
    <hyperlink ref="A1" location="Inhalt!A1" display="Inhalt" xr:uid="{40BABB14-8052-47DF-848A-C1A777E343D5}"/>
  </hyperlinks>
  <pageMargins left="0.59055118110236227" right="0.59055118110236227" top="0.43307086614173229" bottom="0.82677165354330717" header="0.31496062992125984" footer="0.55118110236220474"/>
  <pageSetup paperSize="9" firstPageNumber="22" orientation="portrait" r:id="rId1"/>
  <headerFooter alignWithMargins="0">
    <oddFooter>&amp;C&amp;"BaWue Sans,Standard"&amp;7&amp;P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0"/>
  <dimension ref="A1:M88"/>
  <sheetViews>
    <sheetView zoomScaleNormal="100" workbookViewId="0">
      <pane ySplit="5" topLeftCell="A6" activePane="bottomLeft" state="frozen"/>
      <selection activeCell="N16" sqref="N16"/>
      <selection pane="bottomLeft" activeCell="L16" sqref="L16"/>
    </sheetView>
  </sheetViews>
  <sheetFormatPr baseColWidth="10" defaultColWidth="14.6640625" defaultRowHeight="11.25" x14ac:dyDescent="0.2"/>
  <cols>
    <col min="1" max="1" width="28.83203125" style="20" customWidth="1"/>
    <col min="2" max="2" width="12.33203125" style="20" customWidth="1"/>
    <col min="3" max="11" width="8.1640625" style="20" customWidth="1"/>
    <col min="12" max="16384" width="14.6640625" style="20"/>
  </cols>
  <sheetData>
    <row r="1" spans="1:12" s="319" customFormat="1" ht="15.75" x14ac:dyDescent="0.3">
      <c r="A1" s="318" t="s">
        <v>455</v>
      </c>
    </row>
    <row r="2" spans="1:12" s="362" customFormat="1" ht="16.5" customHeight="1" x14ac:dyDescent="0.2">
      <c r="A2" s="361" t="s">
        <v>499</v>
      </c>
    </row>
    <row r="3" spans="1:12" s="55" customFormat="1" ht="14.85" customHeight="1" x14ac:dyDescent="0.2">
      <c r="A3" s="734" t="s">
        <v>553</v>
      </c>
      <c r="B3" s="735"/>
      <c r="C3" s="735"/>
      <c r="D3" s="735"/>
      <c r="E3" s="735"/>
      <c r="F3" s="735"/>
      <c r="G3" s="735"/>
      <c r="H3" s="735"/>
      <c r="I3" s="735"/>
      <c r="J3" s="735"/>
      <c r="K3" s="735"/>
    </row>
    <row r="4" spans="1:12" s="57" customFormat="1" ht="28.5" customHeight="1" x14ac:dyDescent="0.15">
      <c r="A4" s="732" t="s">
        <v>89</v>
      </c>
      <c r="B4" s="736" t="s">
        <v>380</v>
      </c>
      <c r="C4" s="738" t="s">
        <v>46</v>
      </c>
      <c r="D4" s="738"/>
      <c r="E4" s="738"/>
      <c r="F4" s="738"/>
      <c r="G4" s="738"/>
      <c r="H4" s="738"/>
      <c r="I4" s="738"/>
      <c r="J4" s="738"/>
      <c r="K4" s="739"/>
    </row>
    <row r="5" spans="1:12" s="57" customFormat="1" ht="66" customHeight="1" x14ac:dyDescent="0.15">
      <c r="A5" s="733"/>
      <c r="B5" s="737"/>
      <c r="C5" s="59" t="s">
        <v>82</v>
      </c>
      <c r="D5" s="59" t="s">
        <v>47</v>
      </c>
      <c r="E5" s="59" t="s">
        <v>156</v>
      </c>
      <c r="F5" s="59" t="s">
        <v>48</v>
      </c>
      <c r="G5" s="59" t="s">
        <v>49</v>
      </c>
      <c r="H5" s="59" t="s">
        <v>153</v>
      </c>
      <c r="I5" s="59" t="s">
        <v>50</v>
      </c>
      <c r="J5" s="59" t="s">
        <v>51</v>
      </c>
      <c r="K5" s="60" t="s">
        <v>6</v>
      </c>
      <c r="L5" s="56"/>
    </row>
    <row r="6" spans="1:12" s="57" customFormat="1" ht="27" customHeight="1" x14ac:dyDescent="0.15">
      <c r="A6" s="383" t="s">
        <v>212</v>
      </c>
      <c r="B6" s="58"/>
      <c r="C6" s="58"/>
      <c r="D6" s="58"/>
      <c r="E6" s="58"/>
      <c r="F6" s="58"/>
      <c r="G6" s="58"/>
      <c r="H6" s="58"/>
      <c r="I6" s="58"/>
      <c r="J6" s="58"/>
      <c r="K6" s="58"/>
    </row>
    <row r="7" spans="1:12" ht="12.6" customHeight="1" x14ac:dyDescent="0.2">
      <c r="A7" s="389" t="s">
        <v>211</v>
      </c>
      <c r="B7" s="403">
        <v>11949</v>
      </c>
      <c r="C7" s="403">
        <v>447</v>
      </c>
      <c r="D7" s="403">
        <v>543</v>
      </c>
      <c r="E7" s="403">
        <v>331</v>
      </c>
      <c r="F7" s="403">
        <v>627</v>
      </c>
      <c r="G7" s="403">
        <v>157</v>
      </c>
      <c r="H7" s="403">
        <v>251</v>
      </c>
      <c r="I7" s="403">
        <v>185</v>
      </c>
      <c r="J7" s="403">
        <v>849</v>
      </c>
      <c r="K7" s="403">
        <v>8559</v>
      </c>
    </row>
    <row r="8" spans="1:12" ht="18.95" customHeight="1" x14ac:dyDescent="0.2">
      <c r="A8" s="383" t="s">
        <v>213</v>
      </c>
      <c r="B8" s="403"/>
      <c r="C8" s="403"/>
      <c r="D8" s="403"/>
      <c r="E8" s="403"/>
      <c r="F8" s="403"/>
      <c r="G8" s="403"/>
      <c r="H8" s="403"/>
      <c r="I8" s="403"/>
      <c r="J8" s="403"/>
      <c r="K8" s="403"/>
    </row>
    <row r="9" spans="1:12" ht="12.6" customHeight="1" x14ac:dyDescent="0.2">
      <c r="A9" s="389" t="s">
        <v>214</v>
      </c>
      <c r="B9" s="403">
        <v>7471</v>
      </c>
      <c r="C9" s="403">
        <v>241</v>
      </c>
      <c r="D9" s="403">
        <v>333</v>
      </c>
      <c r="E9" s="403">
        <v>355</v>
      </c>
      <c r="F9" s="403">
        <v>268</v>
      </c>
      <c r="G9" s="403">
        <v>38</v>
      </c>
      <c r="H9" s="403">
        <v>132</v>
      </c>
      <c r="I9" s="403">
        <v>51</v>
      </c>
      <c r="J9" s="403">
        <v>555</v>
      </c>
      <c r="K9" s="403">
        <v>5498</v>
      </c>
      <c r="L9" s="22"/>
    </row>
    <row r="10" spans="1:12" ht="12.6" customHeight="1" x14ac:dyDescent="0.2">
      <c r="A10" s="389" t="s">
        <v>244</v>
      </c>
      <c r="B10" s="403">
        <v>8447</v>
      </c>
      <c r="C10" s="403">
        <v>342</v>
      </c>
      <c r="D10" s="403">
        <v>367</v>
      </c>
      <c r="E10" s="403">
        <v>481</v>
      </c>
      <c r="F10" s="403">
        <v>414</v>
      </c>
      <c r="G10" s="403">
        <v>59</v>
      </c>
      <c r="H10" s="403">
        <v>139</v>
      </c>
      <c r="I10" s="403">
        <v>66</v>
      </c>
      <c r="J10" s="403">
        <v>618</v>
      </c>
      <c r="K10" s="403">
        <v>5961</v>
      </c>
      <c r="L10" s="22"/>
    </row>
    <row r="11" spans="1:12" ht="12.6" customHeight="1" x14ac:dyDescent="0.2">
      <c r="A11" s="389" t="s">
        <v>245</v>
      </c>
      <c r="B11" s="403">
        <v>5080</v>
      </c>
      <c r="C11" s="403">
        <v>80</v>
      </c>
      <c r="D11" s="403">
        <v>255</v>
      </c>
      <c r="E11" s="403">
        <v>341</v>
      </c>
      <c r="F11" s="403">
        <v>384</v>
      </c>
      <c r="G11" s="403">
        <v>11</v>
      </c>
      <c r="H11" s="403">
        <v>142</v>
      </c>
      <c r="I11" s="403">
        <v>28</v>
      </c>
      <c r="J11" s="403">
        <v>334</v>
      </c>
      <c r="K11" s="403">
        <v>3505</v>
      </c>
      <c r="L11" s="22"/>
    </row>
    <row r="12" spans="1:12" ht="12.6" customHeight="1" x14ac:dyDescent="0.2">
      <c r="A12" s="389" t="s">
        <v>246</v>
      </c>
      <c r="B12" s="403">
        <v>9773</v>
      </c>
      <c r="C12" s="403">
        <v>335</v>
      </c>
      <c r="D12" s="403">
        <v>521</v>
      </c>
      <c r="E12" s="403">
        <v>471</v>
      </c>
      <c r="F12" s="403">
        <v>451</v>
      </c>
      <c r="G12" s="403">
        <v>58</v>
      </c>
      <c r="H12" s="403">
        <v>148</v>
      </c>
      <c r="I12" s="403">
        <v>90</v>
      </c>
      <c r="J12" s="403">
        <v>743</v>
      </c>
      <c r="K12" s="403">
        <v>6956</v>
      </c>
      <c r="L12" s="22"/>
    </row>
    <row r="13" spans="1:12" ht="12.6" customHeight="1" x14ac:dyDescent="0.2">
      <c r="A13" s="389" t="s">
        <v>247</v>
      </c>
      <c r="B13" s="403">
        <v>7580</v>
      </c>
      <c r="C13" s="403">
        <v>382</v>
      </c>
      <c r="D13" s="403">
        <v>328</v>
      </c>
      <c r="E13" s="403">
        <v>656</v>
      </c>
      <c r="F13" s="403">
        <v>310</v>
      </c>
      <c r="G13" s="403">
        <v>47</v>
      </c>
      <c r="H13" s="403">
        <v>135</v>
      </c>
      <c r="I13" s="403">
        <v>51</v>
      </c>
      <c r="J13" s="403">
        <v>402</v>
      </c>
      <c r="K13" s="403">
        <v>5269</v>
      </c>
      <c r="L13" s="22"/>
    </row>
    <row r="14" spans="1:12" ht="12.6" customHeight="1" x14ac:dyDescent="0.2">
      <c r="A14" s="391" t="s">
        <v>90</v>
      </c>
      <c r="B14" s="403">
        <v>50300</v>
      </c>
      <c r="C14" s="403">
        <v>1827</v>
      </c>
      <c r="D14" s="403">
        <v>2347</v>
      </c>
      <c r="E14" s="403">
        <v>2635</v>
      </c>
      <c r="F14" s="403">
        <v>2454</v>
      </c>
      <c r="G14" s="403">
        <v>370</v>
      </c>
      <c r="H14" s="403">
        <v>947</v>
      </c>
      <c r="I14" s="403">
        <v>471</v>
      </c>
      <c r="J14" s="403">
        <v>3501</v>
      </c>
      <c r="K14" s="403">
        <v>35748</v>
      </c>
      <c r="L14" s="22"/>
    </row>
    <row r="15" spans="1:12" ht="18.95" customHeight="1" x14ac:dyDescent="0.2">
      <c r="A15" s="383" t="s">
        <v>212</v>
      </c>
      <c r="B15" s="403"/>
      <c r="C15" s="403"/>
      <c r="D15" s="403"/>
      <c r="E15" s="403"/>
      <c r="F15" s="403"/>
      <c r="G15" s="403"/>
      <c r="H15" s="403"/>
      <c r="I15" s="403"/>
      <c r="J15" s="403"/>
      <c r="K15" s="403"/>
      <c r="L15" s="22"/>
    </row>
    <row r="16" spans="1:12" ht="12.6" customHeight="1" x14ac:dyDescent="0.2">
      <c r="A16" s="389" t="s">
        <v>215</v>
      </c>
      <c r="B16" s="403">
        <v>3936</v>
      </c>
      <c r="C16" s="403">
        <v>80</v>
      </c>
      <c r="D16" s="403">
        <v>146</v>
      </c>
      <c r="E16" s="403">
        <v>483</v>
      </c>
      <c r="F16" s="403">
        <v>152</v>
      </c>
      <c r="G16" s="403">
        <v>18</v>
      </c>
      <c r="H16" s="403">
        <v>40</v>
      </c>
      <c r="I16" s="403">
        <v>28</v>
      </c>
      <c r="J16" s="403">
        <v>205</v>
      </c>
      <c r="K16" s="403">
        <v>2784</v>
      </c>
      <c r="L16" s="22"/>
    </row>
    <row r="17" spans="1:12" ht="18.95" customHeight="1" x14ac:dyDescent="0.2">
      <c r="A17" s="383" t="s">
        <v>213</v>
      </c>
      <c r="B17" s="403"/>
      <c r="C17" s="403"/>
      <c r="D17" s="403"/>
      <c r="E17" s="403"/>
      <c r="F17" s="403"/>
      <c r="G17" s="403"/>
      <c r="H17" s="403"/>
      <c r="I17" s="403"/>
      <c r="J17" s="403"/>
      <c r="K17" s="403"/>
      <c r="L17" s="22"/>
    </row>
    <row r="18" spans="1:12" ht="12.6" customHeight="1" x14ac:dyDescent="0.2">
      <c r="A18" s="389" t="s">
        <v>215</v>
      </c>
      <c r="B18" s="403">
        <v>5627</v>
      </c>
      <c r="C18" s="403">
        <v>49</v>
      </c>
      <c r="D18" s="403">
        <v>192</v>
      </c>
      <c r="E18" s="403">
        <v>314</v>
      </c>
      <c r="F18" s="403">
        <v>238</v>
      </c>
      <c r="G18" s="403">
        <v>38</v>
      </c>
      <c r="H18" s="403">
        <v>70</v>
      </c>
      <c r="I18" s="403">
        <v>36</v>
      </c>
      <c r="J18" s="403">
        <v>332</v>
      </c>
      <c r="K18" s="403">
        <v>4358</v>
      </c>
      <c r="L18" s="22"/>
    </row>
    <row r="19" spans="1:12" ht="12.6" customHeight="1" x14ac:dyDescent="0.2">
      <c r="A19" s="389" t="s">
        <v>248</v>
      </c>
      <c r="B19" s="403">
        <v>1795</v>
      </c>
      <c r="C19" s="403">
        <v>68</v>
      </c>
      <c r="D19" s="403">
        <v>19</v>
      </c>
      <c r="E19" s="403">
        <v>62</v>
      </c>
      <c r="F19" s="403">
        <v>60</v>
      </c>
      <c r="G19" s="403">
        <v>9</v>
      </c>
      <c r="H19" s="403">
        <v>39</v>
      </c>
      <c r="I19" s="403">
        <v>23</v>
      </c>
      <c r="J19" s="403">
        <v>69</v>
      </c>
      <c r="K19" s="403">
        <v>1446</v>
      </c>
      <c r="L19" s="22"/>
    </row>
    <row r="20" spans="1:12" ht="12.6" customHeight="1" x14ac:dyDescent="0.2">
      <c r="A20" s="389" t="s">
        <v>249</v>
      </c>
      <c r="B20" s="403">
        <v>3640</v>
      </c>
      <c r="C20" s="403">
        <v>75</v>
      </c>
      <c r="D20" s="403">
        <v>36</v>
      </c>
      <c r="E20" s="403">
        <v>119</v>
      </c>
      <c r="F20" s="403">
        <v>87</v>
      </c>
      <c r="G20" s="403">
        <v>10</v>
      </c>
      <c r="H20" s="403">
        <v>66</v>
      </c>
      <c r="I20" s="403">
        <v>27</v>
      </c>
      <c r="J20" s="403">
        <v>184</v>
      </c>
      <c r="K20" s="403">
        <v>3036</v>
      </c>
      <c r="L20" s="22"/>
    </row>
    <row r="21" spans="1:12" ht="12.6" customHeight="1" x14ac:dyDescent="0.2">
      <c r="A21" s="389" t="s">
        <v>250</v>
      </c>
      <c r="B21" s="403">
        <v>2164</v>
      </c>
      <c r="C21" s="403">
        <v>13</v>
      </c>
      <c r="D21" s="403">
        <v>37</v>
      </c>
      <c r="E21" s="403">
        <v>44</v>
      </c>
      <c r="F21" s="403">
        <v>129</v>
      </c>
      <c r="G21" s="403">
        <v>5</v>
      </c>
      <c r="H21" s="403">
        <v>43</v>
      </c>
      <c r="I21" s="403">
        <v>10</v>
      </c>
      <c r="J21" s="403">
        <v>100</v>
      </c>
      <c r="K21" s="403">
        <v>1783</v>
      </c>
      <c r="L21" s="22"/>
    </row>
    <row r="22" spans="1:12" ht="12.6" customHeight="1" x14ac:dyDescent="0.2">
      <c r="A22" s="391" t="s">
        <v>91</v>
      </c>
      <c r="B22" s="403">
        <v>17162</v>
      </c>
      <c r="C22" s="403">
        <v>285</v>
      </c>
      <c r="D22" s="403">
        <v>430</v>
      </c>
      <c r="E22" s="403">
        <v>1022</v>
      </c>
      <c r="F22" s="403">
        <v>666</v>
      </c>
      <c r="G22" s="403">
        <v>80</v>
      </c>
      <c r="H22" s="403">
        <v>258</v>
      </c>
      <c r="I22" s="403">
        <v>124</v>
      </c>
      <c r="J22" s="403">
        <v>890</v>
      </c>
      <c r="K22" s="403">
        <v>13407</v>
      </c>
      <c r="L22" s="22"/>
    </row>
    <row r="23" spans="1:12" ht="18.95" customHeight="1" x14ac:dyDescent="0.2">
      <c r="A23" s="383" t="s">
        <v>213</v>
      </c>
      <c r="B23" s="403"/>
      <c r="C23" s="403"/>
      <c r="D23" s="403"/>
      <c r="E23" s="403"/>
      <c r="F23" s="403"/>
      <c r="G23" s="403"/>
      <c r="H23" s="403"/>
      <c r="I23" s="403"/>
      <c r="J23" s="403"/>
      <c r="K23" s="403"/>
      <c r="L23" s="22"/>
    </row>
    <row r="24" spans="1:12" ht="12.6" customHeight="1" x14ac:dyDescent="0.2">
      <c r="A24" s="389" t="s">
        <v>216</v>
      </c>
      <c r="B24" s="403">
        <v>2902</v>
      </c>
      <c r="C24" s="403">
        <v>55</v>
      </c>
      <c r="D24" s="403">
        <v>71</v>
      </c>
      <c r="E24" s="403">
        <v>108</v>
      </c>
      <c r="F24" s="403">
        <v>168</v>
      </c>
      <c r="G24" s="403">
        <v>12</v>
      </c>
      <c r="H24" s="403">
        <v>92</v>
      </c>
      <c r="I24" s="403">
        <v>3</v>
      </c>
      <c r="J24" s="403">
        <v>127</v>
      </c>
      <c r="K24" s="403">
        <v>2266</v>
      </c>
      <c r="L24" s="22"/>
    </row>
    <row r="25" spans="1:12" ht="12.6" customHeight="1" x14ac:dyDescent="0.2">
      <c r="A25" s="389" t="s">
        <v>251</v>
      </c>
      <c r="B25" s="403">
        <v>4420</v>
      </c>
      <c r="C25" s="403">
        <v>150</v>
      </c>
      <c r="D25" s="403">
        <v>137</v>
      </c>
      <c r="E25" s="403">
        <v>275</v>
      </c>
      <c r="F25" s="403">
        <v>216</v>
      </c>
      <c r="G25" s="403">
        <v>17</v>
      </c>
      <c r="H25" s="403">
        <v>75</v>
      </c>
      <c r="I25" s="403">
        <v>24</v>
      </c>
      <c r="J25" s="403">
        <v>165</v>
      </c>
      <c r="K25" s="403">
        <v>3361</v>
      </c>
      <c r="L25" s="22"/>
    </row>
    <row r="26" spans="1:12" ht="12.6" customHeight="1" x14ac:dyDescent="0.2">
      <c r="A26" s="391" t="s">
        <v>92</v>
      </c>
      <c r="B26" s="403">
        <v>7322</v>
      </c>
      <c r="C26" s="403">
        <v>205</v>
      </c>
      <c r="D26" s="403">
        <v>208</v>
      </c>
      <c r="E26" s="403">
        <v>383</v>
      </c>
      <c r="F26" s="403">
        <v>384</v>
      </c>
      <c r="G26" s="403">
        <v>29</v>
      </c>
      <c r="H26" s="403">
        <v>167</v>
      </c>
      <c r="I26" s="403">
        <v>27</v>
      </c>
      <c r="J26" s="403">
        <v>292</v>
      </c>
      <c r="K26" s="403">
        <v>5627</v>
      </c>
      <c r="L26" s="22"/>
    </row>
    <row r="27" spans="1:12" ht="22.5" customHeight="1" x14ac:dyDescent="0.2">
      <c r="A27" s="394" t="s">
        <v>24</v>
      </c>
      <c r="B27" s="404">
        <v>74784</v>
      </c>
      <c r="C27" s="404">
        <v>2317</v>
      </c>
      <c r="D27" s="404">
        <v>2985</v>
      </c>
      <c r="E27" s="404">
        <v>4040</v>
      </c>
      <c r="F27" s="404">
        <v>3504</v>
      </c>
      <c r="G27" s="404">
        <v>479</v>
      </c>
      <c r="H27" s="404">
        <v>1372</v>
      </c>
      <c r="I27" s="404">
        <v>622</v>
      </c>
      <c r="J27" s="404">
        <v>4683</v>
      </c>
      <c r="K27" s="404">
        <v>54782</v>
      </c>
      <c r="L27" s="22"/>
    </row>
    <row r="28" spans="1:12" ht="31.5" customHeight="1" x14ac:dyDescent="0.2">
      <c r="A28" s="383" t="s">
        <v>217</v>
      </c>
      <c r="B28" s="403"/>
      <c r="C28" s="403"/>
      <c r="D28" s="403"/>
      <c r="E28" s="403"/>
      <c r="F28" s="403"/>
      <c r="G28" s="403"/>
      <c r="H28" s="403"/>
      <c r="I28" s="403"/>
      <c r="J28" s="403"/>
      <c r="K28" s="403"/>
      <c r="L28" s="22"/>
    </row>
    <row r="29" spans="1:12" s="8" customFormat="1" ht="12.6" customHeight="1" x14ac:dyDescent="0.2">
      <c r="A29" s="389" t="s">
        <v>218</v>
      </c>
      <c r="B29" s="403">
        <v>1386</v>
      </c>
      <c r="C29" s="403">
        <v>17</v>
      </c>
      <c r="D29" s="403">
        <v>47</v>
      </c>
      <c r="E29" s="403">
        <v>47</v>
      </c>
      <c r="F29" s="403">
        <v>51</v>
      </c>
      <c r="G29" s="403">
        <v>13</v>
      </c>
      <c r="H29" s="403">
        <v>29</v>
      </c>
      <c r="I29" s="403">
        <v>7</v>
      </c>
      <c r="J29" s="403">
        <v>36</v>
      </c>
      <c r="K29" s="403">
        <v>1139</v>
      </c>
      <c r="L29" s="23"/>
    </row>
    <row r="30" spans="1:12" s="8" customFormat="1" ht="12.6" customHeight="1" x14ac:dyDescent="0.2">
      <c r="A30" s="389" t="s">
        <v>21</v>
      </c>
      <c r="B30" s="403">
        <v>4231</v>
      </c>
      <c r="C30" s="403">
        <v>58</v>
      </c>
      <c r="D30" s="403">
        <v>145</v>
      </c>
      <c r="E30" s="403">
        <v>62</v>
      </c>
      <c r="F30" s="403">
        <v>184</v>
      </c>
      <c r="G30" s="403">
        <v>16</v>
      </c>
      <c r="H30" s="403">
        <v>70</v>
      </c>
      <c r="I30" s="403">
        <v>63</v>
      </c>
      <c r="J30" s="403">
        <v>173</v>
      </c>
      <c r="K30" s="403">
        <v>3460</v>
      </c>
      <c r="L30" s="23"/>
    </row>
    <row r="31" spans="1:12" ht="18.95" customHeight="1" x14ac:dyDescent="0.2">
      <c r="A31" s="383" t="s">
        <v>213</v>
      </c>
      <c r="B31" s="403"/>
      <c r="C31" s="403"/>
      <c r="D31" s="403"/>
      <c r="E31" s="403"/>
      <c r="F31" s="403"/>
      <c r="G31" s="403"/>
      <c r="H31" s="403"/>
      <c r="I31" s="403"/>
      <c r="J31" s="403"/>
      <c r="K31" s="403"/>
      <c r="L31" s="22"/>
    </row>
    <row r="32" spans="1:12" ht="12.6" customHeight="1" x14ac:dyDescent="0.2">
      <c r="A32" s="389" t="s">
        <v>21</v>
      </c>
      <c r="B32" s="403">
        <v>6804</v>
      </c>
      <c r="C32" s="403">
        <v>113</v>
      </c>
      <c r="D32" s="403">
        <v>219</v>
      </c>
      <c r="E32" s="403">
        <v>246</v>
      </c>
      <c r="F32" s="403">
        <v>375</v>
      </c>
      <c r="G32" s="403">
        <v>41</v>
      </c>
      <c r="H32" s="403">
        <v>112</v>
      </c>
      <c r="I32" s="403">
        <v>52</v>
      </c>
      <c r="J32" s="403">
        <v>293</v>
      </c>
      <c r="K32" s="403">
        <v>5353</v>
      </c>
      <c r="L32" s="22"/>
    </row>
    <row r="33" spans="1:12" ht="12.6" customHeight="1" x14ac:dyDescent="0.2">
      <c r="A33" s="389" t="s">
        <v>252</v>
      </c>
      <c r="B33" s="403">
        <v>4140</v>
      </c>
      <c r="C33" s="403">
        <v>37</v>
      </c>
      <c r="D33" s="403">
        <v>139</v>
      </c>
      <c r="E33" s="403">
        <v>152</v>
      </c>
      <c r="F33" s="403">
        <v>271</v>
      </c>
      <c r="G33" s="403">
        <v>28</v>
      </c>
      <c r="H33" s="403">
        <v>100</v>
      </c>
      <c r="I33" s="403">
        <v>29</v>
      </c>
      <c r="J33" s="403">
        <v>201</v>
      </c>
      <c r="K33" s="403">
        <v>3183</v>
      </c>
      <c r="L33" s="22"/>
    </row>
    <row r="34" spans="1:12" ht="12.6" customHeight="1" x14ac:dyDescent="0.2">
      <c r="A34" s="391" t="s">
        <v>93</v>
      </c>
      <c r="B34" s="403">
        <v>16561</v>
      </c>
      <c r="C34" s="403">
        <v>225</v>
      </c>
      <c r="D34" s="403">
        <v>550</v>
      </c>
      <c r="E34" s="403">
        <v>507</v>
      </c>
      <c r="F34" s="403">
        <v>881</v>
      </c>
      <c r="G34" s="403">
        <v>98</v>
      </c>
      <c r="H34" s="403">
        <v>311</v>
      </c>
      <c r="I34" s="403">
        <v>151</v>
      </c>
      <c r="J34" s="403">
        <v>703</v>
      </c>
      <c r="K34" s="403">
        <v>13135</v>
      </c>
      <c r="L34" s="22"/>
    </row>
    <row r="35" spans="1:12" ht="18.95" customHeight="1" x14ac:dyDescent="0.2">
      <c r="A35" s="383" t="s">
        <v>217</v>
      </c>
      <c r="B35" s="403"/>
      <c r="C35" s="403"/>
      <c r="D35" s="403"/>
      <c r="E35" s="403"/>
      <c r="F35" s="403"/>
      <c r="G35" s="403"/>
      <c r="H35" s="403"/>
      <c r="I35" s="403"/>
      <c r="J35" s="403"/>
      <c r="K35" s="403"/>
      <c r="L35" s="22"/>
    </row>
    <row r="36" spans="1:12" ht="12.6" customHeight="1" x14ac:dyDescent="0.2">
      <c r="A36" s="389" t="s">
        <v>219</v>
      </c>
      <c r="B36" s="403">
        <v>2478</v>
      </c>
      <c r="C36" s="403">
        <v>25</v>
      </c>
      <c r="D36" s="403">
        <v>58</v>
      </c>
      <c r="E36" s="403">
        <v>44</v>
      </c>
      <c r="F36" s="403">
        <v>37</v>
      </c>
      <c r="G36" s="403">
        <v>17</v>
      </c>
      <c r="H36" s="403">
        <v>62</v>
      </c>
      <c r="I36" s="403">
        <v>43</v>
      </c>
      <c r="J36" s="403">
        <v>88</v>
      </c>
      <c r="K36" s="403">
        <v>2104</v>
      </c>
      <c r="L36" s="22"/>
    </row>
    <row r="37" spans="1:12" ht="12.6" customHeight="1" x14ac:dyDescent="0.2">
      <c r="A37" s="389" t="s">
        <v>253</v>
      </c>
      <c r="B37" s="403">
        <v>6354</v>
      </c>
      <c r="C37" s="403">
        <v>192</v>
      </c>
      <c r="D37" s="403">
        <v>318</v>
      </c>
      <c r="E37" s="403">
        <v>109</v>
      </c>
      <c r="F37" s="403">
        <v>253</v>
      </c>
      <c r="G37" s="403">
        <v>29</v>
      </c>
      <c r="H37" s="403">
        <v>99</v>
      </c>
      <c r="I37" s="403">
        <v>61</v>
      </c>
      <c r="J37" s="403">
        <v>524</v>
      </c>
      <c r="K37" s="403">
        <v>4769</v>
      </c>
      <c r="L37" s="22"/>
    </row>
    <row r="38" spans="1:12" ht="18.95" customHeight="1" x14ac:dyDescent="0.2">
      <c r="A38" s="383" t="s">
        <v>213</v>
      </c>
      <c r="B38" s="403"/>
      <c r="C38" s="403"/>
      <c r="D38" s="403"/>
      <c r="E38" s="403"/>
      <c r="F38" s="403"/>
      <c r="G38" s="403"/>
      <c r="H38" s="403"/>
      <c r="I38" s="403"/>
      <c r="J38" s="403"/>
      <c r="K38" s="403"/>
      <c r="L38" s="22"/>
    </row>
    <row r="39" spans="1:12" ht="12.6" customHeight="1" x14ac:dyDescent="0.2">
      <c r="A39" s="389" t="s">
        <v>220</v>
      </c>
      <c r="B39" s="403">
        <v>2066</v>
      </c>
      <c r="C39" s="403">
        <v>25</v>
      </c>
      <c r="D39" s="403">
        <v>35</v>
      </c>
      <c r="E39" s="403">
        <v>76</v>
      </c>
      <c r="F39" s="403">
        <v>64</v>
      </c>
      <c r="G39" s="403">
        <v>5</v>
      </c>
      <c r="H39" s="403">
        <v>36</v>
      </c>
      <c r="I39" s="403">
        <v>12</v>
      </c>
      <c r="J39" s="403">
        <v>105</v>
      </c>
      <c r="K39" s="403">
        <v>1708</v>
      </c>
      <c r="L39" s="22"/>
    </row>
    <row r="40" spans="1:12" ht="12.6" customHeight="1" x14ac:dyDescent="0.2">
      <c r="A40" s="389" t="s">
        <v>254</v>
      </c>
      <c r="B40" s="403">
        <v>7961</v>
      </c>
      <c r="C40" s="403">
        <v>125</v>
      </c>
      <c r="D40" s="403">
        <v>234</v>
      </c>
      <c r="E40" s="403">
        <v>313</v>
      </c>
      <c r="F40" s="403">
        <v>184</v>
      </c>
      <c r="G40" s="403">
        <v>49</v>
      </c>
      <c r="H40" s="403">
        <v>122</v>
      </c>
      <c r="I40" s="403">
        <v>84</v>
      </c>
      <c r="J40" s="403">
        <v>533</v>
      </c>
      <c r="K40" s="403">
        <v>6317</v>
      </c>
      <c r="L40" s="22"/>
    </row>
    <row r="41" spans="1:12" ht="12.6" customHeight="1" x14ac:dyDescent="0.2">
      <c r="A41" s="391" t="s">
        <v>540</v>
      </c>
      <c r="B41" s="403">
        <v>18859</v>
      </c>
      <c r="C41" s="403">
        <v>367</v>
      </c>
      <c r="D41" s="403">
        <v>645</v>
      </c>
      <c r="E41" s="403">
        <v>542</v>
      </c>
      <c r="F41" s="403">
        <v>538</v>
      </c>
      <c r="G41" s="403">
        <v>100</v>
      </c>
      <c r="H41" s="403">
        <v>319</v>
      </c>
      <c r="I41" s="403">
        <v>200</v>
      </c>
      <c r="J41" s="403">
        <v>1250</v>
      </c>
      <c r="K41" s="403">
        <v>14898</v>
      </c>
      <c r="L41" s="22"/>
    </row>
    <row r="42" spans="1:12" ht="18.95" customHeight="1" x14ac:dyDescent="0.2">
      <c r="A42" s="391" t="s">
        <v>212</v>
      </c>
      <c r="B42" s="403"/>
      <c r="C42" s="403"/>
      <c r="D42" s="403"/>
      <c r="E42" s="403"/>
      <c r="F42" s="403"/>
      <c r="G42" s="403"/>
      <c r="H42" s="403"/>
      <c r="I42" s="403"/>
      <c r="J42" s="403"/>
      <c r="K42" s="403"/>
      <c r="L42" s="22"/>
    </row>
    <row r="43" spans="1:12" ht="12.6" customHeight="1" x14ac:dyDescent="0.2">
      <c r="A43" s="389" t="s">
        <v>221</v>
      </c>
      <c r="B43" s="403">
        <v>4332</v>
      </c>
      <c r="C43" s="403">
        <v>50</v>
      </c>
      <c r="D43" s="403">
        <v>127</v>
      </c>
      <c r="E43" s="403">
        <v>200</v>
      </c>
      <c r="F43" s="403">
        <v>157</v>
      </c>
      <c r="G43" s="403">
        <v>41</v>
      </c>
      <c r="H43" s="403">
        <v>80</v>
      </c>
      <c r="I43" s="403">
        <v>29</v>
      </c>
      <c r="J43" s="403">
        <v>180</v>
      </c>
      <c r="K43" s="403">
        <v>3468</v>
      </c>
      <c r="L43" s="22"/>
    </row>
    <row r="44" spans="1:12" ht="18.95" customHeight="1" x14ac:dyDescent="0.2">
      <c r="A44" s="383" t="s">
        <v>213</v>
      </c>
      <c r="B44" s="403"/>
      <c r="C44" s="403"/>
      <c r="D44" s="403"/>
      <c r="E44" s="403"/>
      <c r="F44" s="403"/>
      <c r="G44" s="403"/>
      <c r="H44" s="403"/>
      <c r="I44" s="403"/>
      <c r="J44" s="403"/>
      <c r="K44" s="403"/>
      <c r="L44" s="22"/>
    </row>
    <row r="45" spans="1:12" ht="12.6" customHeight="1" x14ac:dyDescent="0.2">
      <c r="A45" s="389" t="s">
        <v>222</v>
      </c>
      <c r="B45" s="403">
        <v>2807</v>
      </c>
      <c r="C45" s="403">
        <v>37</v>
      </c>
      <c r="D45" s="403">
        <v>93</v>
      </c>
      <c r="E45" s="403">
        <v>137</v>
      </c>
      <c r="F45" s="403">
        <v>190</v>
      </c>
      <c r="G45" s="403">
        <v>62</v>
      </c>
      <c r="H45" s="403">
        <v>53</v>
      </c>
      <c r="I45" s="403">
        <v>11</v>
      </c>
      <c r="J45" s="403">
        <v>123</v>
      </c>
      <c r="K45" s="403">
        <v>2101</v>
      </c>
      <c r="L45" s="22"/>
    </row>
    <row r="46" spans="1:12" ht="12.6" customHeight="1" x14ac:dyDescent="0.2">
      <c r="A46" s="389" t="s">
        <v>255</v>
      </c>
      <c r="B46" s="403">
        <v>2546</v>
      </c>
      <c r="C46" s="403">
        <v>71</v>
      </c>
      <c r="D46" s="403">
        <v>123</v>
      </c>
      <c r="E46" s="403">
        <v>67</v>
      </c>
      <c r="F46" s="403">
        <v>71</v>
      </c>
      <c r="G46" s="403">
        <v>13</v>
      </c>
      <c r="H46" s="403">
        <v>40</v>
      </c>
      <c r="I46" s="403">
        <v>20</v>
      </c>
      <c r="J46" s="403">
        <v>178</v>
      </c>
      <c r="K46" s="403">
        <v>1963</v>
      </c>
      <c r="L46" s="22"/>
    </row>
    <row r="47" spans="1:12" ht="12.6" customHeight="1" x14ac:dyDescent="0.2">
      <c r="A47" s="389" t="s">
        <v>256</v>
      </c>
      <c r="B47" s="403">
        <v>1988</v>
      </c>
      <c r="C47" s="403">
        <v>16</v>
      </c>
      <c r="D47" s="403">
        <v>28</v>
      </c>
      <c r="E47" s="403">
        <v>86</v>
      </c>
      <c r="F47" s="403">
        <v>108</v>
      </c>
      <c r="G47" s="403">
        <v>25</v>
      </c>
      <c r="H47" s="403">
        <v>30</v>
      </c>
      <c r="I47" s="403">
        <v>7</v>
      </c>
      <c r="J47" s="403">
        <v>106</v>
      </c>
      <c r="K47" s="403">
        <v>1582</v>
      </c>
      <c r="L47" s="22"/>
    </row>
    <row r="48" spans="1:12" ht="12.6" customHeight="1" x14ac:dyDescent="0.2">
      <c r="A48" s="391" t="s">
        <v>94</v>
      </c>
      <c r="B48" s="403">
        <v>11673</v>
      </c>
      <c r="C48" s="403">
        <v>174</v>
      </c>
      <c r="D48" s="403">
        <v>371</v>
      </c>
      <c r="E48" s="403">
        <v>490</v>
      </c>
      <c r="F48" s="403">
        <v>526</v>
      </c>
      <c r="G48" s="403">
        <v>141</v>
      </c>
      <c r="H48" s="403">
        <v>203</v>
      </c>
      <c r="I48" s="403">
        <v>67</v>
      </c>
      <c r="J48" s="403">
        <v>587</v>
      </c>
      <c r="K48" s="403">
        <v>9114</v>
      </c>
      <c r="L48" s="22"/>
    </row>
    <row r="49" spans="1:12" ht="22.5" customHeight="1" x14ac:dyDescent="0.2">
      <c r="A49" s="394" t="s">
        <v>25</v>
      </c>
      <c r="B49" s="404">
        <v>47093</v>
      </c>
      <c r="C49" s="404">
        <v>766</v>
      </c>
      <c r="D49" s="404">
        <v>1566</v>
      </c>
      <c r="E49" s="404">
        <v>1539</v>
      </c>
      <c r="F49" s="404">
        <v>1945</v>
      </c>
      <c r="G49" s="404">
        <v>339</v>
      </c>
      <c r="H49" s="404">
        <v>833</v>
      </c>
      <c r="I49" s="404">
        <v>418</v>
      </c>
      <c r="J49" s="404">
        <v>2540</v>
      </c>
      <c r="K49" s="404">
        <v>37147</v>
      </c>
      <c r="L49" s="22"/>
    </row>
    <row r="50" spans="1:12" s="57" customFormat="1" ht="24.75" customHeight="1" x14ac:dyDescent="0.15">
      <c r="A50" s="396" t="s">
        <v>212</v>
      </c>
      <c r="B50" s="276"/>
      <c r="C50" s="276"/>
      <c r="D50" s="276"/>
      <c r="E50" s="276"/>
      <c r="F50" s="276"/>
      <c r="G50" s="276"/>
      <c r="H50" s="276"/>
      <c r="I50" s="276"/>
      <c r="J50" s="276"/>
      <c r="K50" s="276"/>
    </row>
    <row r="51" spans="1:12" ht="12.6" customHeight="1" x14ac:dyDescent="0.2">
      <c r="A51" s="397" t="s">
        <v>223</v>
      </c>
      <c r="B51" s="278">
        <v>4029</v>
      </c>
      <c r="C51" s="278">
        <v>18</v>
      </c>
      <c r="D51" s="278">
        <v>166</v>
      </c>
      <c r="E51" s="278">
        <v>156</v>
      </c>
      <c r="F51" s="278">
        <v>68</v>
      </c>
      <c r="G51" s="278">
        <v>14</v>
      </c>
      <c r="H51" s="278">
        <v>162</v>
      </c>
      <c r="I51" s="278">
        <v>59</v>
      </c>
      <c r="J51" s="278">
        <v>134</v>
      </c>
      <c r="K51" s="278">
        <v>3252</v>
      </c>
      <c r="L51" s="22"/>
    </row>
    <row r="52" spans="1:12" ht="18.95" customHeight="1" x14ac:dyDescent="0.2">
      <c r="A52" s="398" t="s">
        <v>213</v>
      </c>
      <c r="B52" s="278"/>
      <c r="C52" s="405"/>
      <c r="D52" s="405"/>
      <c r="E52" s="405"/>
      <c r="F52" s="405"/>
      <c r="G52" s="405"/>
      <c r="H52" s="405"/>
      <c r="I52" s="405"/>
      <c r="J52" s="405"/>
      <c r="K52" s="278"/>
      <c r="L52" s="22"/>
    </row>
    <row r="53" spans="1:12" ht="12.6" customHeight="1" x14ac:dyDescent="0.2">
      <c r="A53" s="397" t="s">
        <v>224</v>
      </c>
      <c r="B53" s="278">
        <v>3740</v>
      </c>
      <c r="C53" s="278">
        <v>35</v>
      </c>
      <c r="D53" s="278">
        <v>127</v>
      </c>
      <c r="E53" s="278">
        <v>325</v>
      </c>
      <c r="F53" s="278">
        <v>127</v>
      </c>
      <c r="G53" s="278">
        <v>15</v>
      </c>
      <c r="H53" s="278">
        <v>50</v>
      </c>
      <c r="I53" s="278">
        <v>30</v>
      </c>
      <c r="J53" s="278">
        <v>168</v>
      </c>
      <c r="K53" s="278">
        <v>2863</v>
      </c>
      <c r="L53" s="22"/>
    </row>
    <row r="54" spans="1:12" ht="12.6" customHeight="1" x14ac:dyDescent="0.2">
      <c r="A54" s="399" t="s">
        <v>243</v>
      </c>
      <c r="B54" s="278">
        <v>2374</v>
      </c>
      <c r="C54" s="278">
        <v>20</v>
      </c>
      <c r="D54" s="278">
        <v>93</v>
      </c>
      <c r="E54" s="278">
        <v>123</v>
      </c>
      <c r="F54" s="278">
        <v>65</v>
      </c>
      <c r="G54" s="278">
        <v>4</v>
      </c>
      <c r="H54" s="278">
        <v>53</v>
      </c>
      <c r="I54" s="278">
        <v>24</v>
      </c>
      <c r="J54" s="278">
        <v>170</v>
      </c>
      <c r="K54" s="278">
        <v>1822</v>
      </c>
      <c r="L54" s="22"/>
    </row>
    <row r="55" spans="1:12" ht="12.6" customHeight="1" x14ac:dyDescent="0.2">
      <c r="A55" s="399" t="s">
        <v>242</v>
      </c>
      <c r="B55" s="278">
        <v>7330</v>
      </c>
      <c r="C55" s="278">
        <v>55</v>
      </c>
      <c r="D55" s="278">
        <v>159</v>
      </c>
      <c r="E55" s="278">
        <v>393</v>
      </c>
      <c r="F55" s="278">
        <v>140</v>
      </c>
      <c r="G55" s="278">
        <v>45</v>
      </c>
      <c r="H55" s="278">
        <v>99</v>
      </c>
      <c r="I55" s="278">
        <v>74</v>
      </c>
      <c r="J55" s="278">
        <v>428</v>
      </c>
      <c r="K55" s="278">
        <v>5937</v>
      </c>
      <c r="L55" s="22"/>
    </row>
    <row r="56" spans="1:12" ht="12.6" customHeight="1" x14ac:dyDescent="0.2">
      <c r="A56" s="400" t="s">
        <v>95</v>
      </c>
      <c r="B56" s="278">
        <v>17473</v>
      </c>
      <c r="C56" s="278">
        <v>128</v>
      </c>
      <c r="D56" s="278">
        <v>545</v>
      </c>
      <c r="E56" s="278">
        <v>997</v>
      </c>
      <c r="F56" s="278">
        <v>400</v>
      </c>
      <c r="G56" s="278">
        <v>78</v>
      </c>
      <c r="H56" s="278">
        <v>364</v>
      </c>
      <c r="I56" s="278">
        <v>187</v>
      </c>
      <c r="J56" s="278">
        <v>900</v>
      </c>
      <c r="K56" s="278">
        <v>13874</v>
      </c>
      <c r="L56" s="22"/>
    </row>
    <row r="57" spans="1:12" ht="18.95" customHeight="1" x14ac:dyDescent="0.2">
      <c r="A57" s="398" t="s">
        <v>213</v>
      </c>
      <c r="B57" s="278"/>
      <c r="C57" s="278"/>
      <c r="D57" s="278"/>
      <c r="E57" s="278"/>
      <c r="F57" s="278"/>
      <c r="G57" s="405"/>
      <c r="H57" s="278"/>
      <c r="I57" s="278"/>
      <c r="J57" s="278"/>
      <c r="K57" s="278"/>
      <c r="L57" s="22"/>
    </row>
    <row r="58" spans="1:12" ht="12.6" customHeight="1" x14ac:dyDescent="0.2">
      <c r="A58" s="397" t="s">
        <v>225</v>
      </c>
      <c r="B58" s="278">
        <v>2272</v>
      </c>
      <c r="C58" s="278">
        <v>19</v>
      </c>
      <c r="D58" s="278">
        <v>82</v>
      </c>
      <c r="E58" s="278">
        <v>106</v>
      </c>
      <c r="F58" s="278">
        <v>76</v>
      </c>
      <c r="G58" s="278">
        <v>7</v>
      </c>
      <c r="H58" s="278">
        <v>32</v>
      </c>
      <c r="I58" s="278">
        <v>20</v>
      </c>
      <c r="J58" s="278">
        <v>73</v>
      </c>
      <c r="K58" s="278">
        <v>1857</v>
      </c>
      <c r="L58" s="22"/>
    </row>
    <row r="59" spans="1:12" ht="12.6" customHeight="1" x14ac:dyDescent="0.2">
      <c r="A59" s="399" t="s">
        <v>241</v>
      </c>
      <c r="B59" s="278">
        <v>4543</v>
      </c>
      <c r="C59" s="278">
        <v>89</v>
      </c>
      <c r="D59" s="278">
        <v>312</v>
      </c>
      <c r="E59" s="278">
        <v>141</v>
      </c>
      <c r="F59" s="278">
        <v>209</v>
      </c>
      <c r="G59" s="278">
        <v>22</v>
      </c>
      <c r="H59" s="278">
        <v>120</v>
      </c>
      <c r="I59" s="278">
        <v>37</v>
      </c>
      <c r="J59" s="278">
        <v>232</v>
      </c>
      <c r="K59" s="278">
        <v>3381</v>
      </c>
      <c r="L59" s="22"/>
    </row>
    <row r="60" spans="1:12" ht="12.6" customHeight="1" x14ac:dyDescent="0.2">
      <c r="A60" s="399" t="s">
        <v>240</v>
      </c>
      <c r="B60" s="278">
        <v>3283</v>
      </c>
      <c r="C60" s="278">
        <v>43</v>
      </c>
      <c r="D60" s="278">
        <v>145</v>
      </c>
      <c r="E60" s="278">
        <v>114</v>
      </c>
      <c r="F60" s="278">
        <v>144</v>
      </c>
      <c r="G60" s="278">
        <v>5</v>
      </c>
      <c r="H60" s="278">
        <v>70</v>
      </c>
      <c r="I60" s="278">
        <v>24</v>
      </c>
      <c r="J60" s="278">
        <v>119</v>
      </c>
      <c r="K60" s="278">
        <v>2619</v>
      </c>
      <c r="L60" s="22"/>
    </row>
    <row r="61" spans="1:12" ht="12.6" customHeight="1" x14ac:dyDescent="0.2">
      <c r="A61" s="400" t="s">
        <v>227</v>
      </c>
      <c r="B61" s="278"/>
      <c r="C61" s="405"/>
      <c r="D61" s="405"/>
      <c r="E61" s="278"/>
      <c r="F61" s="405"/>
      <c r="G61" s="278"/>
      <c r="H61" s="278"/>
      <c r="I61" s="278"/>
      <c r="J61" s="278"/>
      <c r="K61" s="278"/>
      <c r="L61" s="22"/>
    </row>
    <row r="62" spans="1:12" ht="12.6" customHeight="1" x14ac:dyDescent="0.2">
      <c r="A62" s="398" t="s">
        <v>226</v>
      </c>
      <c r="B62" s="278">
        <v>10098</v>
      </c>
      <c r="C62" s="278">
        <v>151</v>
      </c>
      <c r="D62" s="278">
        <v>539</v>
      </c>
      <c r="E62" s="278">
        <v>361</v>
      </c>
      <c r="F62" s="278">
        <v>429</v>
      </c>
      <c r="G62" s="278">
        <v>34</v>
      </c>
      <c r="H62" s="278">
        <v>222</v>
      </c>
      <c r="I62" s="278">
        <v>81</v>
      </c>
      <c r="J62" s="278">
        <v>424</v>
      </c>
      <c r="K62" s="278">
        <v>7857</v>
      </c>
      <c r="L62" s="22"/>
    </row>
    <row r="63" spans="1:12" ht="18.95" customHeight="1" x14ac:dyDescent="0.2">
      <c r="A63" s="398" t="s">
        <v>213</v>
      </c>
      <c r="B63" s="278"/>
      <c r="C63" s="405"/>
      <c r="D63" s="405"/>
      <c r="E63" s="278"/>
      <c r="F63" s="405"/>
      <c r="G63" s="278"/>
      <c r="H63" s="278"/>
      <c r="I63" s="278"/>
      <c r="J63" s="278"/>
      <c r="K63" s="278"/>
      <c r="L63" s="22"/>
    </row>
    <row r="64" spans="1:12" ht="12.6" customHeight="1" x14ac:dyDescent="0.2">
      <c r="A64" s="397" t="s">
        <v>228</v>
      </c>
      <c r="B64" s="278">
        <v>5173</v>
      </c>
      <c r="C64" s="278">
        <v>46</v>
      </c>
      <c r="D64" s="278">
        <v>297</v>
      </c>
      <c r="E64" s="278">
        <v>246</v>
      </c>
      <c r="F64" s="278">
        <v>205</v>
      </c>
      <c r="G64" s="278">
        <v>39</v>
      </c>
      <c r="H64" s="278">
        <v>118</v>
      </c>
      <c r="I64" s="278">
        <v>26</v>
      </c>
      <c r="J64" s="278">
        <v>184</v>
      </c>
      <c r="K64" s="278">
        <v>4012</v>
      </c>
      <c r="L64" s="22"/>
    </row>
    <row r="65" spans="1:12" ht="12.6" customHeight="1" x14ac:dyDescent="0.2">
      <c r="A65" s="399" t="s">
        <v>238</v>
      </c>
      <c r="B65" s="278">
        <v>4591</v>
      </c>
      <c r="C65" s="278">
        <v>81</v>
      </c>
      <c r="D65" s="278">
        <v>366</v>
      </c>
      <c r="E65" s="278">
        <v>383</v>
      </c>
      <c r="F65" s="278">
        <v>99</v>
      </c>
      <c r="G65" s="278">
        <v>32</v>
      </c>
      <c r="H65" s="278">
        <v>85</v>
      </c>
      <c r="I65" s="278">
        <v>63</v>
      </c>
      <c r="J65" s="278">
        <v>227</v>
      </c>
      <c r="K65" s="278">
        <v>3255</v>
      </c>
      <c r="L65" s="22"/>
    </row>
    <row r="66" spans="1:12" ht="12.6" customHeight="1" x14ac:dyDescent="0.2">
      <c r="A66" s="399" t="s">
        <v>239</v>
      </c>
      <c r="B66" s="278">
        <v>3456</v>
      </c>
      <c r="C66" s="278">
        <v>42</v>
      </c>
      <c r="D66" s="278">
        <v>278</v>
      </c>
      <c r="E66" s="278">
        <v>234</v>
      </c>
      <c r="F66" s="278">
        <v>119</v>
      </c>
      <c r="G66" s="278">
        <v>27</v>
      </c>
      <c r="H66" s="278">
        <v>67</v>
      </c>
      <c r="I66" s="278">
        <v>45</v>
      </c>
      <c r="J66" s="278">
        <v>143</v>
      </c>
      <c r="K66" s="278">
        <v>2501</v>
      </c>
      <c r="L66" s="22"/>
    </row>
    <row r="67" spans="1:12" ht="12.6" customHeight="1" x14ac:dyDescent="0.2">
      <c r="A67" s="400" t="s">
        <v>96</v>
      </c>
      <c r="B67" s="278">
        <v>13220</v>
      </c>
      <c r="C67" s="278">
        <v>169</v>
      </c>
      <c r="D67" s="278">
        <v>941</v>
      </c>
      <c r="E67" s="278">
        <v>863</v>
      </c>
      <c r="F67" s="278">
        <v>423</v>
      </c>
      <c r="G67" s="278">
        <v>98</v>
      </c>
      <c r="H67" s="278">
        <v>270</v>
      </c>
      <c r="I67" s="278">
        <v>134</v>
      </c>
      <c r="J67" s="278">
        <v>554</v>
      </c>
      <c r="K67" s="278">
        <v>9768</v>
      </c>
      <c r="L67" s="22"/>
    </row>
    <row r="68" spans="1:12" s="8" customFormat="1" ht="21" customHeight="1" x14ac:dyDescent="0.2">
      <c r="A68" s="401" t="s">
        <v>26</v>
      </c>
      <c r="B68" s="279">
        <v>40791</v>
      </c>
      <c r="C68" s="279">
        <v>448</v>
      </c>
      <c r="D68" s="279">
        <v>2025</v>
      </c>
      <c r="E68" s="279">
        <v>2221</v>
      </c>
      <c r="F68" s="279">
        <v>1252</v>
      </c>
      <c r="G68" s="279">
        <v>210</v>
      </c>
      <c r="H68" s="279">
        <v>856</v>
      </c>
      <c r="I68" s="279">
        <v>402</v>
      </c>
      <c r="J68" s="279">
        <v>1878</v>
      </c>
      <c r="K68" s="279">
        <v>31499</v>
      </c>
      <c r="L68" s="22"/>
    </row>
    <row r="69" spans="1:12" s="8" customFormat="1" ht="27.75" customHeight="1" x14ac:dyDescent="0.2">
      <c r="A69" s="398" t="s">
        <v>213</v>
      </c>
      <c r="B69" s="278"/>
      <c r="C69" s="278"/>
      <c r="D69" s="278"/>
      <c r="E69" s="278"/>
      <c r="F69" s="278"/>
      <c r="G69" s="278"/>
      <c r="H69" s="278"/>
      <c r="I69" s="278"/>
      <c r="J69" s="278"/>
      <c r="K69" s="278"/>
      <c r="L69" s="22"/>
    </row>
    <row r="70" spans="1:12" ht="12.6" customHeight="1" x14ac:dyDescent="0.2">
      <c r="A70" s="397" t="s">
        <v>229</v>
      </c>
      <c r="B70" s="278">
        <v>5041</v>
      </c>
      <c r="C70" s="278">
        <v>162</v>
      </c>
      <c r="D70" s="278">
        <v>206</v>
      </c>
      <c r="E70" s="278">
        <v>232</v>
      </c>
      <c r="F70" s="278">
        <v>274</v>
      </c>
      <c r="G70" s="278">
        <v>50</v>
      </c>
      <c r="H70" s="278">
        <v>84</v>
      </c>
      <c r="I70" s="278">
        <v>18</v>
      </c>
      <c r="J70" s="278">
        <v>287</v>
      </c>
      <c r="K70" s="278">
        <v>3728</v>
      </c>
      <c r="L70" s="22"/>
    </row>
    <row r="71" spans="1:12" ht="12.6" customHeight="1" x14ac:dyDescent="0.2">
      <c r="A71" s="399" t="s">
        <v>236</v>
      </c>
      <c r="B71" s="278">
        <v>3222</v>
      </c>
      <c r="C71" s="278">
        <v>113</v>
      </c>
      <c r="D71" s="278">
        <v>122</v>
      </c>
      <c r="E71" s="278">
        <v>105</v>
      </c>
      <c r="F71" s="278">
        <v>129</v>
      </c>
      <c r="G71" s="278">
        <v>15</v>
      </c>
      <c r="H71" s="278">
        <v>82</v>
      </c>
      <c r="I71" s="278">
        <v>36</v>
      </c>
      <c r="J71" s="278">
        <v>208</v>
      </c>
      <c r="K71" s="278">
        <v>2412</v>
      </c>
      <c r="L71" s="22"/>
    </row>
    <row r="72" spans="1:12" ht="12.6" customHeight="1" x14ac:dyDescent="0.2">
      <c r="A72" s="399" t="s">
        <v>237</v>
      </c>
      <c r="B72" s="278">
        <v>3128</v>
      </c>
      <c r="C72" s="278">
        <v>144</v>
      </c>
      <c r="D72" s="278">
        <v>145</v>
      </c>
      <c r="E72" s="278">
        <v>88</v>
      </c>
      <c r="F72" s="278">
        <v>303</v>
      </c>
      <c r="G72" s="278">
        <v>14</v>
      </c>
      <c r="H72" s="278">
        <v>89</v>
      </c>
      <c r="I72" s="278">
        <v>7</v>
      </c>
      <c r="J72" s="278">
        <v>185</v>
      </c>
      <c r="K72" s="278">
        <v>2153</v>
      </c>
      <c r="L72" s="22"/>
    </row>
    <row r="73" spans="1:12" ht="12.6" customHeight="1" x14ac:dyDescent="0.2">
      <c r="A73" s="400" t="s">
        <v>97</v>
      </c>
      <c r="B73" s="278">
        <v>11391</v>
      </c>
      <c r="C73" s="278">
        <v>419</v>
      </c>
      <c r="D73" s="278">
        <v>473</v>
      </c>
      <c r="E73" s="278">
        <v>425</v>
      </c>
      <c r="F73" s="278">
        <v>706</v>
      </c>
      <c r="G73" s="278">
        <v>79</v>
      </c>
      <c r="H73" s="278">
        <v>255</v>
      </c>
      <c r="I73" s="278">
        <v>61</v>
      </c>
      <c r="J73" s="278">
        <v>680</v>
      </c>
      <c r="K73" s="278">
        <v>8293</v>
      </c>
      <c r="L73" s="22"/>
    </row>
    <row r="74" spans="1:12" ht="18.95" customHeight="1" x14ac:dyDescent="0.2">
      <c r="A74" s="400" t="s">
        <v>212</v>
      </c>
      <c r="B74" s="278"/>
      <c r="C74" s="278"/>
      <c r="D74" s="278"/>
      <c r="E74" s="278"/>
      <c r="F74" s="278"/>
      <c r="G74" s="278"/>
      <c r="H74" s="278"/>
      <c r="I74" s="278"/>
      <c r="J74" s="278"/>
      <c r="K74" s="278"/>
      <c r="L74" s="22"/>
    </row>
    <row r="75" spans="1:12" ht="12.6" customHeight="1" x14ac:dyDescent="0.2">
      <c r="A75" s="397" t="s">
        <v>230</v>
      </c>
      <c r="B75" s="278">
        <v>2828</v>
      </c>
      <c r="C75" s="278">
        <v>25</v>
      </c>
      <c r="D75" s="278">
        <v>93</v>
      </c>
      <c r="E75" s="278">
        <v>96</v>
      </c>
      <c r="F75" s="278">
        <v>150</v>
      </c>
      <c r="G75" s="278">
        <v>6</v>
      </c>
      <c r="H75" s="278">
        <v>73</v>
      </c>
      <c r="I75" s="278">
        <v>15</v>
      </c>
      <c r="J75" s="278">
        <v>165</v>
      </c>
      <c r="K75" s="278">
        <v>2205</v>
      </c>
      <c r="L75" s="22"/>
    </row>
    <row r="76" spans="1:12" ht="18.95" customHeight="1" x14ac:dyDescent="0.2">
      <c r="A76" s="402" t="s">
        <v>213</v>
      </c>
      <c r="B76" s="278"/>
      <c r="C76" s="405"/>
      <c r="D76" s="405"/>
      <c r="E76" s="405"/>
      <c r="F76" s="405"/>
      <c r="G76" s="405"/>
      <c r="H76" s="405"/>
      <c r="I76" s="405"/>
      <c r="J76" s="405"/>
      <c r="K76" s="278"/>
      <c r="L76" s="22"/>
    </row>
    <row r="77" spans="1:12" ht="12.6" customHeight="1" x14ac:dyDescent="0.2">
      <c r="A77" s="397" t="s">
        <v>231</v>
      </c>
      <c r="B77" s="278">
        <v>3353</v>
      </c>
      <c r="C77" s="278">
        <v>55</v>
      </c>
      <c r="D77" s="278">
        <v>101</v>
      </c>
      <c r="E77" s="278">
        <v>166</v>
      </c>
      <c r="F77" s="278">
        <v>243</v>
      </c>
      <c r="G77" s="278">
        <v>42</v>
      </c>
      <c r="H77" s="278">
        <v>82</v>
      </c>
      <c r="I77" s="278">
        <v>8</v>
      </c>
      <c r="J77" s="278">
        <v>214</v>
      </c>
      <c r="K77" s="278">
        <v>2442</v>
      </c>
      <c r="L77" s="22"/>
    </row>
    <row r="78" spans="1:12" ht="12.6" customHeight="1" x14ac:dyDescent="0.2">
      <c r="A78" s="399" t="s">
        <v>235</v>
      </c>
      <c r="B78" s="278">
        <v>3330</v>
      </c>
      <c r="C78" s="278">
        <v>29</v>
      </c>
      <c r="D78" s="278">
        <v>43</v>
      </c>
      <c r="E78" s="278">
        <v>146</v>
      </c>
      <c r="F78" s="278">
        <v>316</v>
      </c>
      <c r="G78" s="278">
        <v>9</v>
      </c>
      <c r="H78" s="278">
        <v>77</v>
      </c>
      <c r="I78" s="278">
        <v>7</v>
      </c>
      <c r="J78" s="278">
        <v>185</v>
      </c>
      <c r="K78" s="278">
        <v>2518</v>
      </c>
      <c r="L78" s="22"/>
    </row>
    <row r="79" spans="1:12" ht="12.6" customHeight="1" x14ac:dyDescent="0.2">
      <c r="A79" s="400" t="s">
        <v>541</v>
      </c>
      <c r="B79" s="278">
        <v>9511</v>
      </c>
      <c r="C79" s="278">
        <v>109</v>
      </c>
      <c r="D79" s="278">
        <v>237</v>
      </c>
      <c r="E79" s="278">
        <v>408</v>
      </c>
      <c r="F79" s="278">
        <v>709</v>
      </c>
      <c r="G79" s="278">
        <v>57</v>
      </c>
      <c r="H79" s="278">
        <v>232</v>
      </c>
      <c r="I79" s="278">
        <v>30</v>
      </c>
      <c r="J79" s="278">
        <v>564</v>
      </c>
      <c r="K79" s="278">
        <v>7165</v>
      </c>
      <c r="L79" s="22"/>
    </row>
    <row r="80" spans="1:12" ht="18.95" customHeight="1" x14ac:dyDescent="0.2">
      <c r="A80" s="398" t="s">
        <v>213</v>
      </c>
      <c r="B80" s="278"/>
      <c r="C80" s="278"/>
      <c r="D80" s="405"/>
      <c r="E80" s="278"/>
      <c r="F80" s="405"/>
      <c r="G80" s="405"/>
      <c r="H80" s="278"/>
      <c r="I80" s="278"/>
      <c r="J80" s="278"/>
      <c r="K80" s="278"/>
      <c r="L80" s="22"/>
    </row>
    <row r="81" spans="1:13" ht="12.6" customHeight="1" x14ac:dyDescent="0.2">
      <c r="A81" s="397" t="s">
        <v>232</v>
      </c>
      <c r="B81" s="278">
        <v>3674</v>
      </c>
      <c r="C81" s="278">
        <v>26</v>
      </c>
      <c r="D81" s="278">
        <v>162</v>
      </c>
      <c r="E81" s="278">
        <v>139</v>
      </c>
      <c r="F81" s="278">
        <v>131</v>
      </c>
      <c r="G81" s="278">
        <v>8</v>
      </c>
      <c r="H81" s="278">
        <v>61</v>
      </c>
      <c r="I81" s="278">
        <v>66</v>
      </c>
      <c r="J81" s="278">
        <v>181</v>
      </c>
      <c r="K81" s="278">
        <v>2900</v>
      </c>
      <c r="L81" s="22"/>
    </row>
    <row r="82" spans="1:13" ht="12.6" customHeight="1" x14ac:dyDescent="0.2">
      <c r="A82" s="399" t="s">
        <v>233</v>
      </c>
      <c r="B82" s="278">
        <v>4260</v>
      </c>
      <c r="C82" s="278">
        <v>19</v>
      </c>
      <c r="D82" s="278">
        <v>92</v>
      </c>
      <c r="E82" s="278">
        <v>221</v>
      </c>
      <c r="F82" s="278">
        <v>204</v>
      </c>
      <c r="G82" s="278">
        <v>28</v>
      </c>
      <c r="H82" s="278">
        <v>74</v>
      </c>
      <c r="I82" s="278">
        <v>25</v>
      </c>
      <c r="J82" s="278">
        <v>226</v>
      </c>
      <c r="K82" s="278">
        <v>3371</v>
      </c>
      <c r="L82" s="22"/>
    </row>
    <row r="83" spans="1:13" ht="12.6" customHeight="1" x14ac:dyDescent="0.2">
      <c r="A83" s="399" t="s">
        <v>234</v>
      </c>
      <c r="B83" s="278">
        <v>1708</v>
      </c>
      <c r="C83" s="278">
        <v>10</v>
      </c>
      <c r="D83" s="278">
        <v>95</v>
      </c>
      <c r="E83" s="278">
        <v>63</v>
      </c>
      <c r="F83" s="278">
        <v>85</v>
      </c>
      <c r="G83" s="278">
        <v>9</v>
      </c>
      <c r="H83" s="278">
        <v>55</v>
      </c>
      <c r="I83" s="278">
        <v>16</v>
      </c>
      <c r="J83" s="278">
        <v>67</v>
      </c>
      <c r="K83" s="278">
        <v>1308</v>
      </c>
      <c r="L83" s="22"/>
    </row>
    <row r="84" spans="1:13" ht="12.6" customHeight="1" x14ac:dyDescent="0.2">
      <c r="A84" s="400" t="s">
        <v>98</v>
      </c>
      <c r="B84" s="278">
        <v>9642</v>
      </c>
      <c r="C84" s="278">
        <v>55</v>
      </c>
      <c r="D84" s="278">
        <v>349</v>
      </c>
      <c r="E84" s="278">
        <v>423</v>
      </c>
      <c r="F84" s="278">
        <v>420</v>
      </c>
      <c r="G84" s="278">
        <v>45</v>
      </c>
      <c r="H84" s="278">
        <v>190</v>
      </c>
      <c r="I84" s="278">
        <v>107</v>
      </c>
      <c r="J84" s="278">
        <v>474</v>
      </c>
      <c r="K84" s="278">
        <v>7579</v>
      </c>
      <c r="L84" s="22"/>
    </row>
    <row r="85" spans="1:13" s="8" customFormat="1" ht="22.5" customHeight="1" x14ac:dyDescent="0.2">
      <c r="A85" s="401" t="s">
        <v>27</v>
      </c>
      <c r="B85" s="279">
        <v>30544</v>
      </c>
      <c r="C85" s="279">
        <v>583</v>
      </c>
      <c r="D85" s="279">
        <v>1059</v>
      </c>
      <c r="E85" s="279">
        <v>1256</v>
      </c>
      <c r="F85" s="279">
        <v>1835</v>
      </c>
      <c r="G85" s="279">
        <v>181</v>
      </c>
      <c r="H85" s="279">
        <v>677</v>
      </c>
      <c r="I85" s="279">
        <v>198</v>
      </c>
      <c r="J85" s="279">
        <v>1718</v>
      </c>
      <c r="K85" s="279">
        <v>23037</v>
      </c>
      <c r="L85" s="22"/>
    </row>
    <row r="86" spans="1:13" s="8" customFormat="1" ht="42" customHeight="1" x14ac:dyDescent="0.2">
      <c r="A86" s="401" t="s">
        <v>28</v>
      </c>
      <c r="B86" s="279">
        <v>193212</v>
      </c>
      <c r="C86" s="279">
        <v>4114</v>
      </c>
      <c r="D86" s="279">
        <v>7635</v>
      </c>
      <c r="E86" s="279">
        <v>9056</v>
      </c>
      <c r="F86" s="279">
        <v>8536</v>
      </c>
      <c r="G86" s="279">
        <v>1209</v>
      </c>
      <c r="H86" s="279">
        <v>3738</v>
      </c>
      <c r="I86" s="279">
        <v>1640</v>
      </c>
      <c r="J86" s="279">
        <v>10819</v>
      </c>
      <c r="K86" s="279">
        <v>146465</v>
      </c>
      <c r="L86" s="22"/>
    </row>
    <row r="87" spans="1:13" ht="70.5" customHeight="1" x14ac:dyDescent="0.2">
      <c r="A87" s="740" t="s">
        <v>454</v>
      </c>
      <c r="B87" s="741"/>
      <c r="C87" s="741"/>
      <c r="D87" s="742"/>
      <c r="E87" s="743"/>
      <c r="F87" s="741"/>
      <c r="G87" s="741"/>
      <c r="H87" s="741"/>
      <c r="I87" s="741"/>
      <c r="J87" s="741"/>
      <c r="K87" s="741"/>
      <c r="L87" s="22"/>
      <c r="M87" s="8"/>
    </row>
    <row r="88" spans="1:13" ht="14.25" customHeight="1" x14ac:dyDescent="0.2">
      <c r="A88" s="731" t="s">
        <v>405</v>
      </c>
      <c r="B88" s="731"/>
      <c r="C88" s="731"/>
      <c r="D88" s="731"/>
      <c r="E88" s="731"/>
      <c r="F88" s="731"/>
      <c r="G88" s="731"/>
      <c r="H88" s="731"/>
      <c r="I88" s="731"/>
      <c r="J88" s="731"/>
      <c r="K88" s="731"/>
      <c r="L88" s="22"/>
    </row>
  </sheetData>
  <mergeCells count="6">
    <mergeCell ref="A88:K88"/>
    <mergeCell ref="A4:A5"/>
    <mergeCell ref="A3:K3"/>
    <mergeCell ref="B4:B5"/>
    <mergeCell ref="C4:K4"/>
    <mergeCell ref="A87:K87"/>
  </mergeCells>
  <phoneticPr fontId="3" type="noConversion"/>
  <conditionalFormatting sqref="B7:K49">
    <cfRule type="cellIs" dxfId="37" priority="3" stopIfTrue="1" operator="equal">
      <formula>"."</formula>
    </cfRule>
    <cfRule type="cellIs" dxfId="36" priority="4" stopIfTrue="1" operator="equal">
      <formula>"..."</formula>
    </cfRule>
  </conditionalFormatting>
  <conditionalFormatting sqref="B51:K51 B52:B55 K52:K55 C53:F55 H53:J55 G53:G56 B56:F60 H56:K60 G58:G60 B61:B66 E61:E66 G61:K66 C62:D62 F62 C64:D66 F64:F66 B67:K75 B76:B78 K76:K78 C77:C78 H77:J78 D77:G79 B79:C83 H79:K83 E80:E83 D81:D83 F81:G83 B84:K86">
    <cfRule type="cellIs" dxfId="35" priority="1" stopIfTrue="1" operator="equal">
      <formula>"."</formula>
    </cfRule>
    <cfRule type="cellIs" dxfId="34" priority="2" stopIfTrue="1" operator="equal">
      <formula>"..."</formula>
    </cfRule>
  </conditionalFormatting>
  <hyperlinks>
    <hyperlink ref="A1" location="Inhalt!A1" display="Inhalt" xr:uid="{9120922F-4B5D-4D1A-9E99-B4D325197709}"/>
  </hyperlinks>
  <pageMargins left="0.59055118110236227" right="0.59055118110236227" top="0.43307086614173229" bottom="0.82677165354330717" header="0.31496062992125984" footer="0.55118110236220474"/>
  <pageSetup paperSize="9" firstPageNumber="24" orientation="portrait" r:id="rId1"/>
  <headerFooter alignWithMargins="0">
    <oddFooter>&amp;C&amp;"BaWue Sans,Standard"&amp;7&amp;P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9675D-FEAE-4BE4-BEAA-7284DC1C90BB}">
  <dimension ref="A1:K88"/>
  <sheetViews>
    <sheetView zoomScaleNormal="100" workbookViewId="0">
      <pane ySplit="6" topLeftCell="A20" activePane="bottomLeft" state="frozen"/>
      <selection activeCell="N16" sqref="N16"/>
      <selection pane="bottomLeft" activeCell="A53" sqref="A53"/>
    </sheetView>
  </sheetViews>
  <sheetFormatPr baseColWidth="10" defaultColWidth="14.6640625" defaultRowHeight="11.25" x14ac:dyDescent="0.2"/>
  <cols>
    <col min="1" max="1" width="32.33203125" style="297" customWidth="1"/>
    <col min="2" max="2" width="18.33203125" style="297" customWidth="1"/>
    <col min="3" max="3" width="16.1640625" style="297" customWidth="1"/>
    <col min="4" max="4" width="12" style="297" customWidth="1"/>
    <col min="5" max="5" width="17" style="297" customWidth="1"/>
    <col min="6" max="6" width="18.1640625" style="297" customWidth="1"/>
    <col min="7" max="16384" width="14.6640625" style="297"/>
  </cols>
  <sheetData>
    <row r="1" spans="1:11" s="319" customFormat="1" ht="15.75" x14ac:dyDescent="0.3">
      <c r="A1" s="318" t="s">
        <v>455</v>
      </c>
    </row>
    <row r="2" spans="1:11" ht="16.5" customHeight="1" x14ac:dyDescent="0.2">
      <c r="A2" s="363" t="s">
        <v>500</v>
      </c>
      <c r="B2" s="363"/>
      <c r="C2" s="363"/>
      <c r="D2" s="363"/>
      <c r="E2" s="363"/>
      <c r="F2" s="363"/>
    </row>
    <row r="3" spans="1:11" ht="14.85" customHeight="1" x14ac:dyDescent="0.2">
      <c r="A3" s="298" t="s">
        <v>323</v>
      </c>
      <c r="B3" s="299"/>
      <c r="C3" s="299"/>
      <c r="D3" s="299"/>
      <c r="E3" s="299"/>
      <c r="F3" s="299"/>
    </row>
    <row r="4" spans="1:11" s="300" customFormat="1" ht="28.5" customHeight="1" x14ac:dyDescent="0.15">
      <c r="A4" s="745" t="s">
        <v>89</v>
      </c>
      <c r="B4" s="748" t="s">
        <v>420</v>
      </c>
      <c r="C4" s="749"/>
      <c r="D4" s="749"/>
      <c r="E4" s="749"/>
      <c r="F4" s="749"/>
    </row>
    <row r="5" spans="1:11" s="300" customFormat="1" ht="23.25" customHeight="1" x14ac:dyDescent="0.15">
      <c r="A5" s="746"/>
      <c r="B5" s="750" t="s">
        <v>117</v>
      </c>
      <c r="C5" s="301" t="s">
        <v>110</v>
      </c>
      <c r="D5" s="302" t="s">
        <v>111</v>
      </c>
      <c r="E5" s="752" t="s">
        <v>287</v>
      </c>
      <c r="F5" s="754" t="s">
        <v>430</v>
      </c>
      <c r="K5" s="303"/>
    </row>
    <row r="6" spans="1:11" s="300" customFormat="1" ht="33" customHeight="1" x14ac:dyDescent="0.15">
      <c r="A6" s="747"/>
      <c r="B6" s="751"/>
      <c r="C6" s="755" t="s">
        <v>112</v>
      </c>
      <c r="D6" s="756"/>
      <c r="E6" s="753"/>
      <c r="F6" s="751"/>
    </row>
    <row r="7" spans="1:11" ht="27" customHeight="1" x14ac:dyDescent="0.2">
      <c r="A7" s="406" t="s">
        <v>212</v>
      </c>
      <c r="B7" s="300"/>
      <c r="C7" s="300"/>
      <c r="D7" s="300"/>
      <c r="E7" s="300"/>
      <c r="F7" s="300"/>
      <c r="G7" s="304"/>
      <c r="H7" s="304"/>
      <c r="I7" s="304"/>
      <c r="J7" s="304"/>
      <c r="K7" s="304"/>
    </row>
    <row r="8" spans="1:11" ht="12.6" customHeight="1" x14ac:dyDescent="0.2">
      <c r="A8" s="407" t="s">
        <v>211</v>
      </c>
      <c r="B8" s="393">
        <v>5025</v>
      </c>
      <c r="C8" s="393">
        <v>346</v>
      </c>
      <c r="D8" s="393">
        <v>650</v>
      </c>
      <c r="E8" s="393">
        <v>1888</v>
      </c>
      <c r="F8" s="393">
        <v>2141</v>
      </c>
      <c r="G8" s="304"/>
      <c r="H8" s="304"/>
      <c r="I8" s="304"/>
      <c r="J8" s="304"/>
      <c r="K8" s="304"/>
    </row>
    <row r="9" spans="1:11" ht="18.95" customHeight="1" x14ac:dyDescent="0.2">
      <c r="A9" s="406" t="s">
        <v>213</v>
      </c>
      <c r="B9" s="393"/>
      <c r="C9" s="393"/>
      <c r="D9" s="393"/>
      <c r="E9" s="393"/>
      <c r="F9" s="393"/>
      <c r="G9" s="304"/>
      <c r="H9" s="304"/>
      <c r="I9" s="304"/>
      <c r="J9" s="304"/>
      <c r="K9" s="304"/>
    </row>
    <row r="10" spans="1:11" ht="12.6" customHeight="1" x14ac:dyDescent="0.2">
      <c r="A10" s="407" t="s">
        <v>214</v>
      </c>
      <c r="B10" s="393">
        <v>3491</v>
      </c>
      <c r="C10" s="393">
        <v>200</v>
      </c>
      <c r="D10" s="393">
        <v>495</v>
      </c>
      <c r="E10" s="393">
        <v>1744</v>
      </c>
      <c r="F10" s="393">
        <v>1052</v>
      </c>
      <c r="G10" s="304"/>
      <c r="H10" s="304"/>
      <c r="I10" s="304"/>
      <c r="J10" s="304"/>
      <c r="K10" s="304"/>
    </row>
    <row r="11" spans="1:11" ht="12.6" customHeight="1" x14ac:dyDescent="0.2">
      <c r="A11" s="407" t="s">
        <v>244</v>
      </c>
      <c r="B11" s="393">
        <v>4603</v>
      </c>
      <c r="C11" s="393">
        <v>261</v>
      </c>
      <c r="D11" s="393">
        <v>721</v>
      </c>
      <c r="E11" s="393">
        <v>2095</v>
      </c>
      <c r="F11" s="393">
        <v>1526</v>
      </c>
      <c r="G11" s="304"/>
      <c r="H11" s="304"/>
      <c r="I11" s="304"/>
      <c r="J11" s="304"/>
      <c r="K11" s="304"/>
    </row>
    <row r="12" spans="1:11" ht="12.6" customHeight="1" x14ac:dyDescent="0.2">
      <c r="A12" s="407" t="s">
        <v>245</v>
      </c>
      <c r="B12" s="393">
        <v>2336</v>
      </c>
      <c r="C12" s="393">
        <v>176</v>
      </c>
      <c r="D12" s="393">
        <v>463</v>
      </c>
      <c r="E12" s="393">
        <v>1155</v>
      </c>
      <c r="F12" s="393">
        <v>542</v>
      </c>
      <c r="G12" s="304"/>
      <c r="H12" s="304"/>
      <c r="I12" s="304"/>
      <c r="J12" s="304"/>
      <c r="K12" s="304"/>
    </row>
    <row r="13" spans="1:11" ht="12.6" customHeight="1" x14ac:dyDescent="0.2">
      <c r="A13" s="407" t="s">
        <v>246</v>
      </c>
      <c r="B13" s="393">
        <v>4938</v>
      </c>
      <c r="C13" s="393">
        <v>330</v>
      </c>
      <c r="D13" s="393">
        <v>775</v>
      </c>
      <c r="E13" s="393">
        <v>2327</v>
      </c>
      <c r="F13" s="393">
        <v>1506</v>
      </c>
      <c r="G13" s="304"/>
      <c r="H13" s="304"/>
      <c r="I13" s="304"/>
      <c r="J13" s="304"/>
      <c r="K13" s="304"/>
    </row>
    <row r="14" spans="1:11" ht="12.6" customHeight="1" x14ac:dyDescent="0.2">
      <c r="A14" s="407" t="s">
        <v>247</v>
      </c>
      <c r="B14" s="393">
        <v>3847</v>
      </c>
      <c r="C14" s="393">
        <v>330</v>
      </c>
      <c r="D14" s="393">
        <v>561</v>
      </c>
      <c r="E14" s="393">
        <v>2025</v>
      </c>
      <c r="F14" s="393">
        <v>931</v>
      </c>
      <c r="G14" s="304"/>
      <c r="H14" s="304"/>
      <c r="I14" s="304"/>
      <c r="J14" s="304"/>
      <c r="K14" s="304"/>
    </row>
    <row r="15" spans="1:11" ht="12.6" customHeight="1" x14ac:dyDescent="0.2">
      <c r="A15" s="408" t="s">
        <v>90</v>
      </c>
      <c r="B15" s="393">
        <v>24240</v>
      </c>
      <c r="C15" s="393">
        <v>1643</v>
      </c>
      <c r="D15" s="393">
        <v>3665</v>
      </c>
      <c r="E15" s="393">
        <v>11234</v>
      </c>
      <c r="F15" s="393">
        <v>7698</v>
      </c>
      <c r="G15" s="304"/>
      <c r="H15" s="304"/>
      <c r="I15" s="304"/>
      <c r="J15" s="304"/>
      <c r="K15" s="304"/>
    </row>
    <row r="16" spans="1:11" ht="21" customHeight="1" x14ac:dyDescent="0.2">
      <c r="A16" s="406" t="s">
        <v>212</v>
      </c>
      <c r="B16" s="393"/>
      <c r="C16" s="393"/>
      <c r="D16" s="393"/>
      <c r="E16" s="393"/>
      <c r="F16" s="393"/>
      <c r="G16" s="304"/>
      <c r="H16" s="304"/>
      <c r="I16" s="304"/>
      <c r="J16" s="304"/>
      <c r="K16" s="304"/>
    </row>
    <row r="17" spans="1:11" ht="12.6" customHeight="1" x14ac:dyDescent="0.2">
      <c r="A17" s="407" t="s">
        <v>215</v>
      </c>
      <c r="B17" s="393">
        <v>1413</v>
      </c>
      <c r="C17" s="393">
        <v>109</v>
      </c>
      <c r="D17" s="393">
        <v>304</v>
      </c>
      <c r="E17" s="393">
        <v>654</v>
      </c>
      <c r="F17" s="393">
        <v>346</v>
      </c>
      <c r="G17" s="304"/>
      <c r="H17" s="304"/>
      <c r="I17" s="304"/>
      <c r="J17" s="304"/>
      <c r="K17" s="304"/>
    </row>
    <row r="18" spans="1:11" ht="18.95" customHeight="1" x14ac:dyDescent="0.2">
      <c r="A18" s="406" t="s">
        <v>213</v>
      </c>
      <c r="B18" s="393"/>
      <c r="C18" s="409"/>
      <c r="D18" s="409"/>
      <c r="E18" s="409"/>
      <c r="F18" s="393"/>
      <c r="G18" s="304"/>
      <c r="H18" s="304"/>
      <c r="I18" s="304"/>
      <c r="J18" s="304"/>
      <c r="K18" s="304"/>
    </row>
    <row r="19" spans="1:11" ht="12.6" customHeight="1" x14ac:dyDescent="0.2">
      <c r="A19" s="407" t="s">
        <v>215</v>
      </c>
      <c r="B19" s="393">
        <v>2993</v>
      </c>
      <c r="C19" s="393">
        <v>225</v>
      </c>
      <c r="D19" s="393">
        <v>618</v>
      </c>
      <c r="E19" s="393">
        <v>1502</v>
      </c>
      <c r="F19" s="393">
        <v>648</v>
      </c>
      <c r="G19" s="304"/>
      <c r="H19" s="304"/>
      <c r="I19" s="304"/>
      <c r="J19" s="304"/>
      <c r="K19" s="304"/>
    </row>
    <row r="20" spans="1:11" ht="12.6" customHeight="1" x14ac:dyDescent="0.2">
      <c r="A20" s="407" t="s">
        <v>248</v>
      </c>
      <c r="B20" s="393">
        <v>1179</v>
      </c>
      <c r="C20" s="393">
        <v>110</v>
      </c>
      <c r="D20" s="393">
        <v>262</v>
      </c>
      <c r="E20" s="393">
        <v>592</v>
      </c>
      <c r="F20" s="393">
        <v>215</v>
      </c>
      <c r="G20" s="304"/>
      <c r="H20" s="304"/>
      <c r="I20" s="304"/>
      <c r="J20" s="304"/>
      <c r="K20" s="304"/>
    </row>
    <row r="21" spans="1:11" ht="12.6" customHeight="1" x14ac:dyDescent="0.2">
      <c r="A21" s="407" t="s">
        <v>249</v>
      </c>
      <c r="B21" s="393">
        <v>1768</v>
      </c>
      <c r="C21" s="393">
        <v>115</v>
      </c>
      <c r="D21" s="393">
        <v>356</v>
      </c>
      <c r="E21" s="393">
        <v>868</v>
      </c>
      <c r="F21" s="393">
        <v>429</v>
      </c>
      <c r="G21" s="304"/>
      <c r="H21" s="304"/>
      <c r="I21" s="304"/>
      <c r="J21" s="304"/>
      <c r="K21" s="304"/>
    </row>
    <row r="22" spans="1:11" ht="12.6" customHeight="1" x14ac:dyDescent="0.2">
      <c r="A22" s="407" t="s">
        <v>250</v>
      </c>
      <c r="B22" s="393">
        <v>1246</v>
      </c>
      <c r="C22" s="393">
        <v>92</v>
      </c>
      <c r="D22" s="393">
        <v>216</v>
      </c>
      <c r="E22" s="393">
        <v>699</v>
      </c>
      <c r="F22" s="393">
        <v>239</v>
      </c>
      <c r="G22" s="304"/>
      <c r="H22" s="304"/>
      <c r="I22" s="304"/>
      <c r="J22" s="304"/>
      <c r="K22" s="304"/>
    </row>
    <row r="23" spans="1:11" ht="12.6" customHeight="1" x14ac:dyDescent="0.2">
      <c r="A23" s="408" t="s">
        <v>91</v>
      </c>
      <c r="B23" s="393">
        <v>8599</v>
      </c>
      <c r="C23" s="393">
        <v>651</v>
      </c>
      <c r="D23" s="393">
        <v>1756</v>
      </c>
      <c r="E23" s="393">
        <v>4315</v>
      </c>
      <c r="F23" s="393">
        <v>1877</v>
      </c>
      <c r="G23" s="304"/>
      <c r="H23" s="304"/>
      <c r="I23" s="304"/>
      <c r="J23" s="304"/>
      <c r="K23" s="304"/>
    </row>
    <row r="24" spans="1:11" ht="18.95" customHeight="1" x14ac:dyDescent="0.2">
      <c r="A24" s="406" t="s">
        <v>213</v>
      </c>
      <c r="B24" s="393"/>
      <c r="C24" s="393"/>
      <c r="D24" s="393"/>
      <c r="E24" s="393"/>
      <c r="F24" s="393"/>
      <c r="G24" s="304"/>
      <c r="H24" s="304"/>
      <c r="I24" s="304"/>
      <c r="J24" s="304"/>
      <c r="K24" s="304"/>
    </row>
    <row r="25" spans="1:11" ht="12.6" customHeight="1" x14ac:dyDescent="0.2">
      <c r="A25" s="407" t="s">
        <v>216</v>
      </c>
      <c r="B25" s="393">
        <v>1253</v>
      </c>
      <c r="C25" s="393">
        <v>100</v>
      </c>
      <c r="D25" s="393">
        <v>268</v>
      </c>
      <c r="E25" s="393">
        <v>577</v>
      </c>
      <c r="F25" s="393">
        <v>308</v>
      </c>
      <c r="G25" s="304"/>
      <c r="H25" s="304"/>
      <c r="I25" s="304"/>
      <c r="J25" s="304"/>
      <c r="K25" s="304"/>
    </row>
    <row r="26" spans="1:11" ht="12.6" customHeight="1" x14ac:dyDescent="0.2">
      <c r="A26" s="407" t="s">
        <v>251</v>
      </c>
      <c r="B26" s="393">
        <v>3175</v>
      </c>
      <c r="C26" s="393">
        <v>223</v>
      </c>
      <c r="D26" s="393">
        <v>558</v>
      </c>
      <c r="E26" s="393">
        <v>1541</v>
      </c>
      <c r="F26" s="393">
        <v>853</v>
      </c>
      <c r="G26" s="304"/>
      <c r="H26" s="304"/>
      <c r="I26" s="304"/>
      <c r="J26" s="304"/>
      <c r="K26" s="304"/>
    </row>
    <row r="27" spans="1:11" ht="12.6" customHeight="1" x14ac:dyDescent="0.2">
      <c r="A27" s="408" t="s">
        <v>92</v>
      </c>
      <c r="B27" s="393">
        <v>4428</v>
      </c>
      <c r="C27" s="393">
        <v>323</v>
      </c>
      <c r="D27" s="393">
        <v>826</v>
      </c>
      <c r="E27" s="393">
        <v>2118</v>
      </c>
      <c r="F27" s="393">
        <v>1161</v>
      </c>
      <c r="G27" s="304"/>
      <c r="H27" s="304"/>
      <c r="I27" s="304"/>
      <c r="J27" s="304"/>
      <c r="K27" s="304"/>
    </row>
    <row r="28" spans="1:11" ht="22.5" customHeight="1" x14ac:dyDescent="0.2">
      <c r="A28" s="410" t="s">
        <v>24</v>
      </c>
      <c r="B28" s="411">
        <v>37267</v>
      </c>
      <c r="C28" s="411">
        <v>2617</v>
      </c>
      <c r="D28" s="411">
        <v>6247</v>
      </c>
      <c r="E28" s="411">
        <v>17667</v>
      </c>
      <c r="F28" s="411">
        <v>10736</v>
      </c>
      <c r="G28" s="304"/>
      <c r="H28" s="304"/>
      <c r="I28" s="304"/>
      <c r="J28" s="304"/>
      <c r="K28" s="304"/>
    </row>
    <row r="29" spans="1:11" ht="31.5" customHeight="1" x14ac:dyDescent="0.2">
      <c r="A29" s="406" t="s">
        <v>217</v>
      </c>
      <c r="B29" s="393"/>
      <c r="C29" s="393"/>
      <c r="D29" s="393"/>
      <c r="E29" s="393"/>
      <c r="F29" s="393"/>
      <c r="G29" s="304"/>
      <c r="H29" s="304"/>
      <c r="I29" s="304"/>
      <c r="J29" s="304"/>
      <c r="K29" s="304"/>
    </row>
    <row r="30" spans="1:11" ht="12.6" customHeight="1" x14ac:dyDescent="0.2">
      <c r="A30" s="407" t="s">
        <v>218</v>
      </c>
      <c r="B30" s="393">
        <v>496</v>
      </c>
      <c r="C30" s="393">
        <v>34</v>
      </c>
      <c r="D30" s="393">
        <v>64</v>
      </c>
      <c r="E30" s="393">
        <v>157</v>
      </c>
      <c r="F30" s="393">
        <v>241</v>
      </c>
      <c r="G30" s="304"/>
      <c r="H30" s="304"/>
      <c r="I30" s="304"/>
      <c r="J30" s="304"/>
      <c r="K30" s="304"/>
    </row>
    <row r="31" spans="1:11" ht="12.6" customHeight="1" x14ac:dyDescent="0.2">
      <c r="A31" s="407" t="s">
        <v>21</v>
      </c>
      <c r="B31" s="393">
        <v>2523</v>
      </c>
      <c r="C31" s="393">
        <v>241</v>
      </c>
      <c r="D31" s="393">
        <v>381</v>
      </c>
      <c r="E31" s="393">
        <v>912</v>
      </c>
      <c r="F31" s="393">
        <v>1052</v>
      </c>
      <c r="G31" s="304"/>
      <c r="H31" s="304"/>
      <c r="I31" s="304"/>
      <c r="J31" s="304"/>
      <c r="K31" s="304"/>
    </row>
    <row r="32" spans="1:11" ht="18.95" customHeight="1" x14ac:dyDescent="0.2">
      <c r="A32" s="406" t="s">
        <v>213</v>
      </c>
      <c r="B32" s="393"/>
      <c r="C32" s="409"/>
      <c r="D32" s="409"/>
      <c r="E32" s="409"/>
      <c r="F32" s="409"/>
      <c r="G32" s="304"/>
      <c r="H32" s="304"/>
      <c r="I32" s="304"/>
      <c r="J32" s="304"/>
      <c r="K32" s="304"/>
    </row>
    <row r="33" spans="1:11" ht="12.6" customHeight="1" x14ac:dyDescent="0.2">
      <c r="A33" s="407" t="s">
        <v>21</v>
      </c>
      <c r="B33" s="393">
        <v>4089</v>
      </c>
      <c r="C33" s="393">
        <v>297</v>
      </c>
      <c r="D33" s="393">
        <v>685</v>
      </c>
      <c r="E33" s="393">
        <v>2063</v>
      </c>
      <c r="F33" s="393">
        <v>1044</v>
      </c>
      <c r="G33" s="304"/>
      <c r="H33" s="304"/>
      <c r="I33" s="304"/>
      <c r="J33" s="304"/>
      <c r="K33" s="304"/>
    </row>
    <row r="34" spans="1:11" ht="12.6" customHeight="1" x14ac:dyDescent="0.2">
      <c r="A34" s="407" t="s">
        <v>252</v>
      </c>
      <c r="B34" s="393">
        <v>1949</v>
      </c>
      <c r="C34" s="393">
        <v>160</v>
      </c>
      <c r="D34" s="393">
        <v>322</v>
      </c>
      <c r="E34" s="393">
        <v>1125</v>
      </c>
      <c r="F34" s="393">
        <v>342</v>
      </c>
      <c r="G34" s="304"/>
      <c r="H34" s="304"/>
      <c r="I34" s="304"/>
      <c r="J34" s="304"/>
      <c r="K34" s="304"/>
    </row>
    <row r="35" spans="1:11" ht="12.6" customHeight="1" x14ac:dyDescent="0.2">
      <c r="A35" s="408" t="s">
        <v>93</v>
      </c>
      <c r="B35" s="393">
        <v>9057</v>
      </c>
      <c r="C35" s="393">
        <v>732</v>
      </c>
      <c r="D35" s="393">
        <v>1389</v>
      </c>
      <c r="E35" s="393">
        <v>4257</v>
      </c>
      <c r="F35" s="393">
        <v>2679</v>
      </c>
      <c r="G35" s="304"/>
      <c r="H35" s="304"/>
      <c r="I35" s="304"/>
      <c r="J35" s="304"/>
      <c r="K35" s="304"/>
    </row>
    <row r="36" spans="1:11" ht="21.75" customHeight="1" x14ac:dyDescent="0.2">
      <c r="A36" s="406" t="s">
        <v>217</v>
      </c>
      <c r="B36" s="393"/>
      <c r="C36" s="393"/>
      <c r="D36" s="393"/>
      <c r="E36" s="393"/>
      <c r="F36" s="393"/>
      <c r="G36" s="304"/>
      <c r="H36" s="304"/>
      <c r="I36" s="304"/>
      <c r="J36" s="304"/>
      <c r="K36" s="304"/>
    </row>
    <row r="37" spans="1:11" ht="12.6" customHeight="1" x14ac:dyDescent="0.2">
      <c r="A37" s="407" t="s">
        <v>219</v>
      </c>
      <c r="B37" s="393">
        <v>1429</v>
      </c>
      <c r="C37" s="393">
        <v>35</v>
      </c>
      <c r="D37" s="393">
        <v>115</v>
      </c>
      <c r="E37" s="393">
        <v>480</v>
      </c>
      <c r="F37" s="393">
        <v>799</v>
      </c>
      <c r="G37" s="304"/>
      <c r="H37" s="304"/>
      <c r="I37" s="304"/>
      <c r="J37" s="304"/>
      <c r="K37" s="304"/>
    </row>
    <row r="38" spans="1:11" ht="12.6" customHeight="1" x14ac:dyDescent="0.2">
      <c r="A38" s="407" t="s">
        <v>253</v>
      </c>
      <c r="B38" s="393">
        <v>2686</v>
      </c>
      <c r="C38" s="393">
        <v>208</v>
      </c>
      <c r="D38" s="393">
        <v>428</v>
      </c>
      <c r="E38" s="393">
        <v>1141</v>
      </c>
      <c r="F38" s="393">
        <v>909</v>
      </c>
      <c r="G38" s="304"/>
      <c r="H38" s="304"/>
      <c r="I38" s="304"/>
      <c r="J38" s="304"/>
      <c r="K38" s="304"/>
    </row>
    <row r="39" spans="1:11" ht="21" customHeight="1" x14ac:dyDescent="0.2">
      <c r="A39" s="406" t="s">
        <v>213</v>
      </c>
      <c r="B39" s="393"/>
      <c r="C39" s="409"/>
      <c r="D39" s="409"/>
      <c r="E39" s="409"/>
      <c r="F39" s="409"/>
      <c r="G39" s="304"/>
      <c r="H39" s="304"/>
      <c r="I39" s="304"/>
      <c r="J39" s="304"/>
      <c r="K39" s="304"/>
    </row>
    <row r="40" spans="1:11" ht="12.6" customHeight="1" x14ac:dyDescent="0.2">
      <c r="A40" s="407" t="s">
        <v>220</v>
      </c>
      <c r="B40" s="393">
        <v>1335</v>
      </c>
      <c r="C40" s="393">
        <v>136</v>
      </c>
      <c r="D40" s="393">
        <v>227</v>
      </c>
      <c r="E40" s="393">
        <v>597</v>
      </c>
      <c r="F40" s="393">
        <v>375</v>
      </c>
      <c r="G40" s="304"/>
      <c r="H40" s="304"/>
      <c r="I40" s="304"/>
      <c r="J40" s="304"/>
      <c r="K40" s="304"/>
    </row>
    <row r="41" spans="1:11" ht="12.6" customHeight="1" x14ac:dyDescent="0.2">
      <c r="A41" s="407" t="s">
        <v>254</v>
      </c>
      <c r="B41" s="393">
        <v>4376</v>
      </c>
      <c r="C41" s="393">
        <v>325</v>
      </c>
      <c r="D41" s="393">
        <v>758</v>
      </c>
      <c r="E41" s="393">
        <v>1957</v>
      </c>
      <c r="F41" s="393">
        <v>1336</v>
      </c>
      <c r="G41" s="304"/>
      <c r="H41" s="304"/>
      <c r="I41" s="304"/>
      <c r="J41" s="304"/>
      <c r="K41" s="304"/>
    </row>
    <row r="42" spans="1:11" ht="12.6" customHeight="1" x14ac:dyDescent="0.2">
      <c r="A42" s="408" t="s">
        <v>540</v>
      </c>
      <c r="B42" s="393">
        <v>9826</v>
      </c>
      <c r="C42" s="393">
        <v>704</v>
      </c>
      <c r="D42" s="393">
        <v>1528</v>
      </c>
      <c r="E42" s="393">
        <v>4175</v>
      </c>
      <c r="F42" s="393">
        <v>3419</v>
      </c>
      <c r="G42" s="304"/>
      <c r="H42" s="304"/>
      <c r="I42" s="304"/>
      <c r="J42" s="304"/>
      <c r="K42" s="304"/>
    </row>
    <row r="43" spans="1:11" ht="21" customHeight="1" x14ac:dyDescent="0.2">
      <c r="A43" s="408" t="s">
        <v>212</v>
      </c>
      <c r="B43" s="393"/>
      <c r="C43" s="393"/>
      <c r="D43" s="393"/>
      <c r="E43" s="393"/>
      <c r="F43" s="393"/>
      <c r="G43" s="304"/>
      <c r="H43" s="304"/>
      <c r="I43" s="304"/>
      <c r="J43" s="304"/>
      <c r="K43" s="304"/>
    </row>
    <row r="44" spans="1:11" ht="12.6" customHeight="1" x14ac:dyDescent="0.2">
      <c r="A44" s="407" t="s">
        <v>221</v>
      </c>
      <c r="B44" s="393">
        <v>1348</v>
      </c>
      <c r="C44" s="393">
        <v>100</v>
      </c>
      <c r="D44" s="393">
        <v>289</v>
      </c>
      <c r="E44" s="393">
        <v>507</v>
      </c>
      <c r="F44" s="393">
        <v>452</v>
      </c>
      <c r="G44" s="304"/>
      <c r="H44" s="304"/>
      <c r="I44" s="304"/>
      <c r="J44" s="304"/>
      <c r="K44" s="304"/>
    </row>
    <row r="45" spans="1:11" ht="20.25" customHeight="1" x14ac:dyDescent="0.2">
      <c r="A45" s="406" t="s">
        <v>213</v>
      </c>
      <c r="B45" s="393"/>
      <c r="C45" s="409"/>
      <c r="D45" s="409"/>
      <c r="E45" s="409"/>
      <c r="F45" s="409"/>
      <c r="G45" s="304"/>
      <c r="H45" s="304"/>
      <c r="I45" s="304"/>
      <c r="J45" s="304"/>
      <c r="K45" s="304"/>
    </row>
    <row r="46" spans="1:11" ht="12.6" customHeight="1" x14ac:dyDescent="0.2">
      <c r="A46" s="407" t="s">
        <v>222</v>
      </c>
      <c r="B46" s="393">
        <v>1435</v>
      </c>
      <c r="C46" s="393">
        <v>95</v>
      </c>
      <c r="D46" s="393">
        <v>221</v>
      </c>
      <c r="E46" s="393">
        <v>842</v>
      </c>
      <c r="F46" s="393">
        <v>277</v>
      </c>
      <c r="G46" s="304"/>
      <c r="H46" s="304"/>
      <c r="I46" s="304"/>
      <c r="J46" s="304"/>
      <c r="K46" s="304"/>
    </row>
    <row r="47" spans="1:11" ht="12.6" customHeight="1" x14ac:dyDescent="0.2">
      <c r="A47" s="407" t="s">
        <v>255</v>
      </c>
      <c r="B47" s="393">
        <v>1454</v>
      </c>
      <c r="C47" s="393">
        <v>99</v>
      </c>
      <c r="D47" s="393">
        <v>240</v>
      </c>
      <c r="E47" s="393">
        <v>790</v>
      </c>
      <c r="F47" s="393">
        <v>325</v>
      </c>
      <c r="G47" s="304"/>
      <c r="H47" s="304"/>
      <c r="I47" s="304"/>
      <c r="J47" s="304"/>
      <c r="K47" s="304"/>
    </row>
    <row r="48" spans="1:11" ht="12.6" customHeight="1" x14ac:dyDescent="0.2">
      <c r="A48" s="407" t="s">
        <v>256</v>
      </c>
      <c r="B48" s="393">
        <v>1008</v>
      </c>
      <c r="C48" s="393">
        <v>99</v>
      </c>
      <c r="D48" s="393">
        <v>204</v>
      </c>
      <c r="E48" s="393">
        <v>529</v>
      </c>
      <c r="F48" s="393">
        <v>176</v>
      </c>
      <c r="G48" s="304"/>
      <c r="H48" s="304"/>
      <c r="I48" s="304"/>
      <c r="J48" s="304"/>
      <c r="K48" s="304"/>
    </row>
    <row r="49" spans="1:11" ht="12.6" customHeight="1" x14ac:dyDescent="0.2">
      <c r="A49" s="408" t="s">
        <v>94</v>
      </c>
      <c r="B49" s="393">
        <v>5245</v>
      </c>
      <c r="C49" s="393">
        <v>393</v>
      </c>
      <c r="D49" s="393">
        <v>954</v>
      </c>
      <c r="E49" s="393">
        <v>2668</v>
      </c>
      <c r="F49" s="393">
        <v>1230</v>
      </c>
      <c r="G49" s="304"/>
      <c r="H49" s="304"/>
      <c r="I49" s="304"/>
      <c r="J49" s="304"/>
      <c r="K49" s="304"/>
    </row>
    <row r="50" spans="1:11" ht="22.5" customHeight="1" x14ac:dyDescent="0.2">
      <c r="A50" s="410" t="s">
        <v>25</v>
      </c>
      <c r="B50" s="411">
        <v>24128</v>
      </c>
      <c r="C50" s="411">
        <v>1829</v>
      </c>
      <c r="D50" s="411">
        <v>3871</v>
      </c>
      <c r="E50" s="411">
        <v>11100</v>
      </c>
      <c r="F50" s="411">
        <v>7328</v>
      </c>
      <c r="G50" s="304"/>
      <c r="H50" s="304"/>
      <c r="I50" s="304"/>
      <c r="J50" s="304"/>
      <c r="K50" s="304"/>
    </row>
    <row r="51" spans="1:11" s="65" customFormat="1" ht="23.25" customHeight="1" x14ac:dyDescent="0.15">
      <c r="A51" s="396" t="s">
        <v>212</v>
      </c>
      <c r="B51" s="281"/>
      <c r="C51" s="281"/>
      <c r="D51" s="281"/>
      <c r="E51" s="281"/>
      <c r="F51" s="281"/>
      <c r="G51" s="64"/>
      <c r="H51" s="64"/>
      <c r="I51" s="64"/>
      <c r="J51" s="64"/>
      <c r="K51" s="64"/>
    </row>
    <row r="52" spans="1:11" s="17" customFormat="1" ht="16.5" customHeight="1" x14ac:dyDescent="0.2">
      <c r="A52" s="397" t="s">
        <v>223</v>
      </c>
      <c r="B52" s="278">
        <v>2318</v>
      </c>
      <c r="C52" s="278">
        <v>211</v>
      </c>
      <c r="D52" s="278">
        <v>248</v>
      </c>
      <c r="E52" s="278">
        <v>724</v>
      </c>
      <c r="F52" s="278">
        <v>1135</v>
      </c>
      <c r="G52" s="21"/>
      <c r="H52" s="21"/>
      <c r="I52" s="21"/>
      <c r="J52" s="21"/>
      <c r="K52" s="21"/>
    </row>
    <row r="53" spans="1:11" s="17" customFormat="1" ht="18.95" customHeight="1" x14ac:dyDescent="0.2">
      <c r="A53" s="398" t="s">
        <v>213</v>
      </c>
      <c r="B53" s="278"/>
      <c r="C53" s="282"/>
      <c r="D53" s="282"/>
      <c r="E53" s="282"/>
      <c r="F53" s="282"/>
      <c r="G53" s="21"/>
      <c r="H53" s="21"/>
      <c r="I53" s="21"/>
      <c r="J53" s="21"/>
      <c r="K53" s="21"/>
    </row>
    <row r="54" spans="1:11" s="17" customFormat="1" ht="12.6" customHeight="1" x14ac:dyDescent="0.2">
      <c r="A54" s="397" t="s">
        <v>224</v>
      </c>
      <c r="B54" s="278">
        <v>2365</v>
      </c>
      <c r="C54" s="278">
        <v>148</v>
      </c>
      <c r="D54" s="278">
        <v>418</v>
      </c>
      <c r="E54" s="278">
        <v>1149</v>
      </c>
      <c r="F54" s="278">
        <v>650</v>
      </c>
      <c r="G54" s="21"/>
      <c r="H54" s="21"/>
      <c r="I54" s="21"/>
      <c r="J54" s="21"/>
      <c r="K54" s="21"/>
    </row>
    <row r="55" spans="1:11" s="17" customFormat="1" ht="12.6" customHeight="1" x14ac:dyDescent="0.2">
      <c r="A55" s="399" t="s">
        <v>243</v>
      </c>
      <c r="B55" s="278">
        <v>1199</v>
      </c>
      <c r="C55" s="278">
        <v>93</v>
      </c>
      <c r="D55" s="278">
        <v>205</v>
      </c>
      <c r="E55" s="278">
        <v>648</v>
      </c>
      <c r="F55" s="278">
        <v>253</v>
      </c>
      <c r="G55" s="21"/>
      <c r="H55" s="21"/>
      <c r="I55" s="21"/>
      <c r="J55" s="21"/>
      <c r="K55" s="21"/>
    </row>
    <row r="56" spans="1:11" s="17" customFormat="1" ht="12.6" customHeight="1" x14ac:dyDescent="0.2">
      <c r="A56" s="399" t="s">
        <v>242</v>
      </c>
      <c r="B56" s="278">
        <v>4291</v>
      </c>
      <c r="C56" s="278">
        <v>290</v>
      </c>
      <c r="D56" s="278">
        <v>734</v>
      </c>
      <c r="E56" s="278">
        <v>2191</v>
      </c>
      <c r="F56" s="278">
        <v>1076</v>
      </c>
      <c r="G56" s="21"/>
      <c r="H56" s="21"/>
      <c r="I56" s="21"/>
      <c r="J56" s="21"/>
      <c r="K56" s="21"/>
    </row>
    <row r="57" spans="1:11" s="17" customFormat="1" ht="12.6" customHeight="1" x14ac:dyDescent="0.2">
      <c r="A57" s="400" t="s">
        <v>95</v>
      </c>
      <c r="B57" s="278">
        <v>10173</v>
      </c>
      <c r="C57" s="278">
        <v>742</v>
      </c>
      <c r="D57" s="278">
        <v>1605</v>
      </c>
      <c r="E57" s="278">
        <v>4712</v>
      </c>
      <c r="F57" s="278">
        <v>3114</v>
      </c>
      <c r="G57" s="21"/>
      <c r="H57" s="21"/>
      <c r="I57" s="21"/>
      <c r="J57" s="21"/>
      <c r="K57" s="21"/>
    </row>
    <row r="58" spans="1:11" s="17" customFormat="1" ht="18.95" customHeight="1" x14ac:dyDescent="0.2">
      <c r="A58" s="398" t="s">
        <v>213</v>
      </c>
      <c r="B58" s="278"/>
      <c r="C58" s="278"/>
      <c r="D58" s="278"/>
      <c r="E58" s="278"/>
      <c r="F58" s="278"/>
      <c r="G58" s="21"/>
      <c r="H58" s="21"/>
      <c r="I58" s="21"/>
      <c r="J58" s="21"/>
      <c r="K58" s="21"/>
    </row>
    <row r="59" spans="1:11" s="17" customFormat="1" ht="12.6" customHeight="1" x14ac:dyDescent="0.2">
      <c r="A59" s="397" t="s">
        <v>225</v>
      </c>
      <c r="B59" s="278">
        <v>1331</v>
      </c>
      <c r="C59" s="278">
        <v>94</v>
      </c>
      <c r="D59" s="278">
        <v>252</v>
      </c>
      <c r="E59" s="278">
        <v>614</v>
      </c>
      <c r="F59" s="278">
        <v>371</v>
      </c>
      <c r="G59" s="21"/>
      <c r="H59" s="21"/>
      <c r="I59" s="21"/>
      <c r="J59" s="21"/>
      <c r="K59" s="21"/>
    </row>
    <row r="60" spans="1:11" s="17" customFormat="1" ht="12.6" customHeight="1" x14ac:dyDescent="0.2">
      <c r="A60" s="399" t="s">
        <v>241</v>
      </c>
      <c r="B60" s="278">
        <v>2026</v>
      </c>
      <c r="C60" s="278">
        <v>154</v>
      </c>
      <c r="D60" s="278">
        <v>386</v>
      </c>
      <c r="E60" s="278">
        <v>1050</v>
      </c>
      <c r="F60" s="278">
        <v>436</v>
      </c>
      <c r="G60" s="21"/>
      <c r="H60" s="21"/>
      <c r="I60" s="21"/>
      <c r="J60" s="21"/>
      <c r="K60" s="21"/>
    </row>
    <row r="61" spans="1:11" s="17" customFormat="1" ht="12.6" customHeight="1" x14ac:dyDescent="0.2">
      <c r="A61" s="399" t="s">
        <v>240</v>
      </c>
      <c r="B61" s="278">
        <v>1312</v>
      </c>
      <c r="C61" s="278">
        <v>105</v>
      </c>
      <c r="D61" s="278">
        <v>256</v>
      </c>
      <c r="E61" s="278">
        <v>657</v>
      </c>
      <c r="F61" s="278">
        <v>294</v>
      </c>
      <c r="G61" s="21"/>
      <c r="H61" s="21"/>
      <c r="I61" s="21"/>
      <c r="J61" s="21"/>
      <c r="K61" s="21"/>
    </row>
    <row r="62" spans="1:11" s="17" customFormat="1" ht="12.6" customHeight="1" x14ac:dyDescent="0.2">
      <c r="A62" s="400" t="s">
        <v>227</v>
      </c>
      <c r="B62" s="278"/>
      <c r="C62" s="282"/>
      <c r="D62" s="282"/>
      <c r="E62" s="282"/>
      <c r="F62" s="282"/>
      <c r="G62" s="21"/>
      <c r="H62" s="21"/>
      <c r="I62" s="21"/>
      <c r="J62" s="21"/>
      <c r="K62" s="21"/>
    </row>
    <row r="63" spans="1:11" s="17" customFormat="1" ht="12.6" customHeight="1" x14ac:dyDescent="0.2">
      <c r="A63" s="398" t="s">
        <v>226</v>
      </c>
      <c r="B63" s="278">
        <v>4669</v>
      </c>
      <c r="C63" s="278">
        <v>353</v>
      </c>
      <c r="D63" s="278">
        <v>894</v>
      </c>
      <c r="E63" s="278">
        <v>2321</v>
      </c>
      <c r="F63" s="278">
        <v>1101</v>
      </c>
      <c r="G63" s="21"/>
      <c r="H63" s="21"/>
      <c r="I63" s="21"/>
      <c r="J63" s="21"/>
      <c r="K63" s="21"/>
    </row>
    <row r="64" spans="1:11" s="17" customFormat="1" ht="18.95" customHeight="1" x14ac:dyDescent="0.2">
      <c r="A64" s="398" t="s">
        <v>213</v>
      </c>
      <c r="B64" s="278"/>
      <c r="C64" s="282"/>
      <c r="D64" s="282"/>
      <c r="E64" s="282"/>
      <c r="F64" s="282"/>
      <c r="G64" s="21"/>
      <c r="H64" s="21"/>
      <c r="I64" s="21"/>
      <c r="J64" s="21"/>
      <c r="K64" s="21"/>
    </row>
    <row r="65" spans="1:11" s="17" customFormat="1" ht="12.6" customHeight="1" x14ac:dyDescent="0.2">
      <c r="A65" s="397" t="s">
        <v>228</v>
      </c>
      <c r="B65" s="278">
        <v>2532</v>
      </c>
      <c r="C65" s="278">
        <v>189</v>
      </c>
      <c r="D65" s="278">
        <v>439</v>
      </c>
      <c r="E65" s="278">
        <v>1165</v>
      </c>
      <c r="F65" s="278">
        <v>739</v>
      </c>
      <c r="G65" s="21"/>
      <c r="H65" s="21"/>
      <c r="I65" s="21"/>
      <c r="J65" s="21"/>
      <c r="K65" s="21"/>
    </row>
    <row r="66" spans="1:11" s="17" customFormat="1" ht="12.6" customHeight="1" x14ac:dyDescent="0.2">
      <c r="A66" s="399" t="s">
        <v>238</v>
      </c>
      <c r="B66" s="278">
        <v>2238</v>
      </c>
      <c r="C66" s="278">
        <v>160</v>
      </c>
      <c r="D66" s="278">
        <v>448</v>
      </c>
      <c r="E66" s="278">
        <v>1017</v>
      </c>
      <c r="F66" s="278">
        <v>613</v>
      </c>
      <c r="G66" s="21"/>
      <c r="H66" s="21"/>
      <c r="I66" s="21"/>
      <c r="J66" s="21"/>
      <c r="K66" s="21"/>
    </row>
    <row r="67" spans="1:11" s="17" customFormat="1" ht="12.6" customHeight="1" x14ac:dyDescent="0.2">
      <c r="A67" s="399" t="s">
        <v>239</v>
      </c>
      <c r="B67" s="278">
        <v>1774</v>
      </c>
      <c r="C67" s="278">
        <v>118</v>
      </c>
      <c r="D67" s="278">
        <v>386</v>
      </c>
      <c r="E67" s="278">
        <v>898</v>
      </c>
      <c r="F67" s="278">
        <v>372</v>
      </c>
      <c r="G67" s="21"/>
      <c r="H67" s="21"/>
      <c r="I67" s="21"/>
      <c r="J67" s="21"/>
      <c r="K67" s="21"/>
    </row>
    <row r="68" spans="1:11" s="17" customFormat="1" ht="12.6" customHeight="1" x14ac:dyDescent="0.2">
      <c r="A68" s="400" t="s">
        <v>96</v>
      </c>
      <c r="B68" s="278">
        <v>6544</v>
      </c>
      <c r="C68" s="278">
        <v>467</v>
      </c>
      <c r="D68" s="278">
        <v>1273</v>
      </c>
      <c r="E68" s="278">
        <v>3080</v>
      </c>
      <c r="F68" s="278">
        <v>1724</v>
      </c>
      <c r="G68" s="21"/>
      <c r="H68" s="21"/>
      <c r="I68" s="21"/>
      <c r="J68" s="21"/>
      <c r="K68" s="21"/>
    </row>
    <row r="69" spans="1:11" s="17" customFormat="1" ht="22.5" customHeight="1" x14ac:dyDescent="0.2">
      <c r="A69" s="401" t="s">
        <v>26</v>
      </c>
      <c r="B69" s="279">
        <v>21386</v>
      </c>
      <c r="C69" s="279">
        <v>1562</v>
      </c>
      <c r="D69" s="279">
        <v>3772</v>
      </c>
      <c r="E69" s="279">
        <v>10113</v>
      </c>
      <c r="F69" s="279">
        <v>5939</v>
      </c>
      <c r="G69" s="21"/>
      <c r="H69" s="21"/>
      <c r="I69" s="21"/>
      <c r="J69" s="21"/>
      <c r="K69" s="21"/>
    </row>
    <row r="70" spans="1:11" s="17" customFormat="1" ht="32.1" customHeight="1" x14ac:dyDescent="0.2">
      <c r="A70" s="398" t="s">
        <v>213</v>
      </c>
      <c r="B70" s="278"/>
      <c r="C70" s="278"/>
      <c r="D70" s="278"/>
      <c r="E70" s="278"/>
      <c r="F70" s="278"/>
      <c r="G70" s="21"/>
      <c r="H70" s="21"/>
      <c r="I70" s="21"/>
      <c r="J70" s="21"/>
      <c r="K70" s="21"/>
    </row>
    <row r="71" spans="1:11" s="17" customFormat="1" ht="12.6" customHeight="1" x14ac:dyDescent="0.2">
      <c r="A71" s="397" t="s">
        <v>229</v>
      </c>
      <c r="B71" s="278">
        <v>2629</v>
      </c>
      <c r="C71" s="278">
        <v>192</v>
      </c>
      <c r="D71" s="278">
        <v>484</v>
      </c>
      <c r="E71" s="278">
        <v>1222</v>
      </c>
      <c r="F71" s="278">
        <v>731</v>
      </c>
      <c r="G71" s="21"/>
      <c r="H71" s="21"/>
      <c r="I71" s="21"/>
      <c r="J71" s="21"/>
      <c r="K71" s="21"/>
    </row>
    <row r="72" spans="1:11" s="17" customFormat="1" ht="12.6" customHeight="1" x14ac:dyDescent="0.2">
      <c r="A72" s="399" t="s">
        <v>236</v>
      </c>
      <c r="B72" s="278">
        <v>2141</v>
      </c>
      <c r="C72" s="278">
        <v>157</v>
      </c>
      <c r="D72" s="278">
        <v>300</v>
      </c>
      <c r="E72" s="278">
        <v>765</v>
      </c>
      <c r="F72" s="278">
        <v>919</v>
      </c>
      <c r="G72" s="21"/>
      <c r="H72" s="21"/>
      <c r="I72" s="21"/>
      <c r="J72" s="21"/>
      <c r="K72" s="21"/>
    </row>
    <row r="73" spans="1:11" s="17" customFormat="1" ht="12.6" customHeight="1" x14ac:dyDescent="0.2">
      <c r="A73" s="399" t="s">
        <v>237</v>
      </c>
      <c r="B73" s="278">
        <v>1622</v>
      </c>
      <c r="C73" s="278">
        <v>139</v>
      </c>
      <c r="D73" s="278">
        <v>327</v>
      </c>
      <c r="E73" s="278">
        <v>911</v>
      </c>
      <c r="F73" s="278">
        <v>245</v>
      </c>
      <c r="G73" s="21"/>
      <c r="H73" s="21"/>
      <c r="I73" s="21"/>
      <c r="J73" s="21"/>
      <c r="K73" s="21"/>
    </row>
    <row r="74" spans="1:11" s="17" customFormat="1" ht="12.6" customHeight="1" x14ac:dyDescent="0.2">
      <c r="A74" s="400" t="s">
        <v>97</v>
      </c>
      <c r="B74" s="278">
        <v>6392</v>
      </c>
      <c r="C74" s="278">
        <v>488</v>
      </c>
      <c r="D74" s="278">
        <v>1111</v>
      </c>
      <c r="E74" s="278">
        <v>2898</v>
      </c>
      <c r="F74" s="278">
        <v>1895</v>
      </c>
      <c r="G74" s="21"/>
      <c r="H74" s="21"/>
      <c r="I74" s="21"/>
      <c r="J74" s="21"/>
      <c r="K74" s="21"/>
    </row>
    <row r="75" spans="1:11" s="17" customFormat="1" ht="18.95" customHeight="1" x14ac:dyDescent="0.2">
      <c r="A75" s="400" t="s">
        <v>212</v>
      </c>
      <c r="B75" s="278"/>
      <c r="C75" s="278"/>
      <c r="D75" s="278"/>
      <c r="E75" s="278"/>
      <c r="F75" s="278"/>
      <c r="G75" s="21"/>
      <c r="H75" s="21"/>
      <c r="I75" s="21"/>
      <c r="J75" s="21"/>
      <c r="K75" s="21"/>
    </row>
    <row r="76" spans="1:11" s="17" customFormat="1" ht="12.6" customHeight="1" x14ac:dyDescent="0.2">
      <c r="A76" s="397" t="s">
        <v>230</v>
      </c>
      <c r="B76" s="278">
        <v>1358</v>
      </c>
      <c r="C76" s="278">
        <v>108</v>
      </c>
      <c r="D76" s="278">
        <v>188</v>
      </c>
      <c r="E76" s="278">
        <v>494</v>
      </c>
      <c r="F76" s="278">
        <v>568</v>
      </c>
      <c r="G76" s="21"/>
      <c r="H76" s="21"/>
      <c r="I76" s="21"/>
      <c r="J76" s="21"/>
      <c r="K76" s="21"/>
    </row>
    <row r="77" spans="1:11" s="17" customFormat="1" ht="18.95" customHeight="1" x14ac:dyDescent="0.2">
      <c r="A77" s="402" t="s">
        <v>213</v>
      </c>
      <c r="B77" s="278"/>
      <c r="C77" s="282"/>
      <c r="D77" s="282"/>
      <c r="E77" s="282"/>
      <c r="F77" s="282"/>
      <c r="G77" s="21"/>
      <c r="H77" s="21"/>
      <c r="I77" s="21"/>
      <c r="J77" s="21"/>
      <c r="K77" s="21"/>
    </row>
    <row r="78" spans="1:11" s="17" customFormat="1" ht="12.6" customHeight="1" x14ac:dyDescent="0.2">
      <c r="A78" s="397" t="s">
        <v>231</v>
      </c>
      <c r="B78" s="278">
        <v>1740</v>
      </c>
      <c r="C78" s="278">
        <v>138</v>
      </c>
      <c r="D78" s="278">
        <v>381</v>
      </c>
      <c r="E78" s="278">
        <v>920</v>
      </c>
      <c r="F78" s="278">
        <v>301</v>
      </c>
      <c r="G78" s="21"/>
      <c r="H78" s="21"/>
      <c r="I78" s="21"/>
      <c r="J78" s="21"/>
      <c r="K78" s="21"/>
    </row>
    <row r="79" spans="1:11" s="17" customFormat="1" ht="12.6" customHeight="1" x14ac:dyDescent="0.2">
      <c r="A79" s="399" t="s">
        <v>235</v>
      </c>
      <c r="B79" s="278">
        <v>2004</v>
      </c>
      <c r="C79" s="278">
        <v>167</v>
      </c>
      <c r="D79" s="278">
        <v>341</v>
      </c>
      <c r="E79" s="278">
        <v>1112</v>
      </c>
      <c r="F79" s="278">
        <v>384</v>
      </c>
      <c r="G79" s="21"/>
      <c r="H79" s="21"/>
      <c r="I79" s="21"/>
      <c r="J79" s="21"/>
      <c r="K79" s="21"/>
    </row>
    <row r="80" spans="1:11" s="17" customFormat="1" ht="12.6" customHeight="1" x14ac:dyDescent="0.2">
      <c r="A80" s="400" t="s">
        <v>541</v>
      </c>
      <c r="B80" s="278">
        <v>5102</v>
      </c>
      <c r="C80" s="278">
        <v>413</v>
      </c>
      <c r="D80" s="278">
        <v>910</v>
      </c>
      <c r="E80" s="278">
        <v>2526</v>
      </c>
      <c r="F80" s="278">
        <v>1253</v>
      </c>
      <c r="G80" s="21"/>
      <c r="H80" s="21"/>
      <c r="I80" s="21"/>
      <c r="J80" s="21"/>
      <c r="K80" s="21"/>
    </row>
    <row r="81" spans="1:11" s="17" customFormat="1" ht="18.95" customHeight="1" x14ac:dyDescent="0.2">
      <c r="A81" s="398" t="s">
        <v>213</v>
      </c>
      <c r="B81" s="278"/>
      <c r="C81" s="278"/>
      <c r="D81" s="278"/>
      <c r="E81" s="278"/>
      <c r="F81" s="278"/>
      <c r="G81" s="21"/>
      <c r="H81" s="21"/>
      <c r="I81" s="21"/>
      <c r="J81" s="21"/>
      <c r="K81" s="21"/>
    </row>
    <row r="82" spans="1:11" s="17" customFormat="1" ht="12.6" customHeight="1" x14ac:dyDescent="0.2">
      <c r="A82" s="397" t="s">
        <v>232</v>
      </c>
      <c r="B82" s="278">
        <v>1917</v>
      </c>
      <c r="C82" s="278">
        <v>161</v>
      </c>
      <c r="D82" s="278">
        <v>276</v>
      </c>
      <c r="E82" s="278">
        <v>951</v>
      </c>
      <c r="F82" s="278">
        <v>529</v>
      </c>
      <c r="G82" s="21"/>
      <c r="H82" s="21"/>
      <c r="I82" s="21"/>
      <c r="J82" s="21"/>
      <c r="K82" s="21"/>
    </row>
    <row r="83" spans="1:11" s="17" customFormat="1" ht="12.6" customHeight="1" x14ac:dyDescent="0.2">
      <c r="A83" s="399" t="s">
        <v>233</v>
      </c>
      <c r="B83" s="278">
        <v>3238</v>
      </c>
      <c r="C83" s="278">
        <v>275</v>
      </c>
      <c r="D83" s="278">
        <v>456</v>
      </c>
      <c r="E83" s="278">
        <v>1776</v>
      </c>
      <c r="F83" s="278">
        <v>731</v>
      </c>
      <c r="G83" s="21"/>
      <c r="H83" s="21"/>
      <c r="I83" s="21"/>
      <c r="J83" s="21"/>
      <c r="K83" s="21"/>
    </row>
    <row r="84" spans="1:11" s="17" customFormat="1" ht="12.6" customHeight="1" x14ac:dyDescent="0.2">
      <c r="A84" s="399" t="s">
        <v>234</v>
      </c>
      <c r="B84" s="278">
        <v>1305</v>
      </c>
      <c r="C84" s="278">
        <v>117</v>
      </c>
      <c r="D84" s="278">
        <v>190</v>
      </c>
      <c r="E84" s="278">
        <v>682</v>
      </c>
      <c r="F84" s="278">
        <v>316</v>
      </c>
      <c r="G84" s="21"/>
      <c r="H84" s="21"/>
      <c r="I84" s="21"/>
      <c r="J84" s="21"/>
      <c r="K84" s="21"/>
    </row>
    <row r="85" spans="1:11" s="17" customFormat="1" ht="12.6" customHeight="1" x14ac:dyDescent="0.2">
      <c r="A85" s="400" t="s">
        <v>98</v>
      </c>
      <c r="B85" s="278">
        <v>6460</v>
      </c>
      <c r="C85" s="278">
        <v>553</v>
      </c>
      <c r="D85" s="278">
        <v>922</v>
      </c>
      <c r="E85" s="278">
        <v>3409</v>
      </c>
      <c r="F85" s="278">
        <v>1576</v>
      </c>
      <c r="G85" s="21"/>
      <c r="H85" s="21"/>
      <c r="I85" s="21"/>
      <c r="J85" s="21"/>
      <c r="K85" s="21"/>
    </row>
    <row r="86" spans="1:11" s="17" customFormat="1" ht="22.5" customHeight="1" x14ac:dyDescent="0.2">
      <c r="A86" s="401" t="s">
        <v>27</v>
      </c>
      <c r="B86" s="279">
        <v>17954</v>
      </c>
      <c r="C86" s="279">
        <v>1454</v>
      </c>
      <c r="D86" s="279">
        <v>2943</v>
      </c>
      <c r="E86" s="279">
        <v>8833</v>
      </c>
      <c r="F86" s="279">
        <v>4724</v>
      </c>
      <c r="G86" s="21"/>
      <c r="H86" s="21"/>
      <c r="I86" s="21"/>
      <c r="J86" s="21"/>
      <c r="K86" s="21"/>
    </row>
    <row r="87" spans="1:11" s="17" customFormat="1" ht="45" customHeight="1" x14ac:dyDescent="0.2">
      <c r="A87" s="401" t="s">
        <v>28</v>
      </c>
      <c r="B87" s="279">
        <v>100735</v>
      </c>
      <c r="C87" s="279">
        <v>7462</v>
      </c>
      <c r="D87" s="279">
        <v>16833</v>
      </c>
      <c r="E87" s="279">
        <v>47713</v>
      </c>
      <c r="F87" s="279">
        <v>28727</v>
      </c>
      <c r="G87" s="21"/>
      <c r="H87" s="21"/>
      <c r="I87" s="21"/>
      <c r="J87" s="21"/>
      <c r="K87" s="21"/>
    </row>
    <row r="88" spans="1:11" s="17" customFormat="1" ht="90" customHeight="1" x14ac:dyDescent="0.2">
      <c r="A88" s="744" t="s">
        <v>431</v>
      </c>
      <c r="B88" s="744"/>
      <c r="C88" s="744"/>
      <c r="D88" s="744"/>
      <c r="E88" s="744"/>
      <c r="F88" s="744"/>
      <c r="G88" s="21"/>
      <c r="H88" s="21"/>
      <c r="I88" s="21"/>
      <c r="J88" s="21"/>
      <c r="K88" s="21"/>
    </row>
  </sheetData>
  <mergeCells count="7">
    <mergeCell ref="A88:F88"/>
    <mergeCell ref="A4:A6"/>
    <mergeCell ref="B4:F4"/>
    <mergeCell ref="B5:B6"/>
    <mergeCell ref="E5:E6"/>
    <mergeCell ref="F5:F6"/>
    <mergeCell ref="C6:D6"/>
  </mergeCells>
  <conditionalFormatting sqref="B8:B50">
    <cfRule type="cellIs" dxfId="33" priority="11" stopIfTrue="1" operator="equal">
      <formula>"."</formula>
    </cfRule>
    <cfRule type="cellIs" dxfId="32" priority="12" stopIfTrue="1" operator="equal">
      <formula>"..."</formula>
    </cfRule>
  </conditionalFormatting>
  <conditionalFormatting sqref="B52:B87">
    <cfRule type="cellIs" dxfId="31" priority="1" stopIfTrue="1" operator="equal">
      <formula>"."</formula>
    </cfRule>
    <cfRule type="cellIs" dxfId="30" priority="2" stopIfTrue="1" operator="equal">
      <formula>"..."</formula>
    </cfRule>
  </conditionalFormatting>
  <conditionalFormatting sqref="C8:F16 C17:E17 C19:E22 C23:F31 C33:F38 C40:F44 C46:F50">
    <cfRule type="cellIs" dxfId="29" priority="15" stopIfTrue="1" operator="equal">
      <formula>"."</formula>
    </cfRule>
    <cfRule type="cellIs" dxfId="28" priority="16" stopIfTrue="1" operator="equal">
      <formula>"..."</formula>
    </cfRule>
  </conditionalFormatting>
  <conditionalFormatting sqref="C52:F52 C63:F63">
    <cfRule type="cellIs" dxfId="27" priority="9" stopIfTrue="1" operator="equal">
      <formula>"."</formula>
    </cfRule>
    <cfRule type="cellIs" dxfId="26" priority="10" stopIfTrue="1" operator="equal">
      <formula>"..."</formula>
    </cfRule>
  </conditionalFormatting>
  <conditionalFormatting sqref="C54:F61">
    <cfRule type="cellIs" dxfId="25" priority="7" stopIfTrue="1" operator="equal">
      <formula>"."</formula>
    </cfRule>
    <cfRule type="cellIs" dxfId="24" priority="8" stopIfTrue="1" operator="equal">
      <formula>"..."</formula>
    </cfRule>
  </conditionalFormatting>
  <conditionalFormatting sqref="C65:F76">
    <cfRule type="cellIs" dxfId="23" priority="5" stopIfTrue="1" operator="equal">
      <formula>"."</formula>
    </cfRule>
    <cfRule type="cellIs" dxfId="22" priority="6" stopIfTrue="1" operator="equal">
      <formula>"..."</formula>
    </cfRule>
  </conditionalFormatting>
  <conditionalFormatting sqref="C78:F87">
    <cfRule type="cellIs" dxfId="21" priority="3" stopIfTrue="1" operator="equal">
      <formula>"."</formula>
    </cfRule>
    <cfRule type="cellIs" dxfId="20" priority="4" stopIfTrue="1" operator="equal">
      <formula>"..."</formula>
    </cfRule>
  </conditionalFormatting>
  <conditionalFormatting sqref="F17:F22">
    <cfRule type="cellIs" dxfId="19" priority="13" stopIfTrue="1" operator="equal">
      <formula>"."</formula>
    </cfRule>
    <cfRule type="cellIs" dxfId="18" priority="14" stopIfTrue="1" operator="equal">
      <formula>"..."</formula>
    </cfRule>
  </conditionalFormatting>
  <hyperlinks>
    <hyperlink ref="A1" location="Inhalt!A1" display="Inhalt" xr:uid="{CFD9DB3D-8E9D-41BA-9095-34331F8941F3}"/>
  </hyperlinks>
  <pageMargins left="0.59055118110236227" right="0.59055118110236227" top="0.43307086614173229" bottom="0.82677165354330717" header="0.31496062992125984" footer="0.55118110236220474"/>
  <pageSetup paperSize="9" firstPageNumber="26" orientation="portrait" r:id="rId1"/>
  <headerFooter alignWithMargins="0">
    <oddFooter>&amp;C&amp;"BaWue Sans,Standard"&amp;7&amp;P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2"/>
  <dimension ref="A1:K88"/>
  <sheetViews>
    <sheetView zoomScaleNormal="100" workbookViewId="0">
      <pane ySplit="6" topLeftCell="A7" activePane="bottomLeft" state="frozen"/>
      <selection activeCell="N16" sqref="N16"/>
      <selection pane="bottomLeft" activeCell="B1" sqref="B1"/>
    </sheetView>
  </sheetViews>
  <sheetFormatPr baseColWidth="10" defaultColWidth="14.6640625" defaultRowHeight="11.25" x14ac:dyDescent="0.2"/>
  <cols>
    <col min="1" max="1" width="32.33203125" style="17" customWidth="1"/>
    <col min="2" max="2" width="18.33203125" style="17" customWidth="1"/>
    <col min="3" max="4" width="13.33203125" style="17" customWidth="1"/>
    <col min="5" max="5" width="18.33203125" style="17" customWidth="1"/>
    <col min="6" max="6" width="18.83203125" style="17" customWidth="1"/>
    <col min="7" max="16384" width="14.6640625" style="17"/>
  </cols>
  <sheetData>
    <row r="1" spans="1:11" s="319" customFormat="1" ht="15.75" x14ac:dyDescent="0.3">
      <c r="A1" s="318" t="s">
        <v>455</v>
      </c>
    </row>
    <row r="2" spans="1:11" s="297" customFormat="1" ht="16.5" customHeight="1" x14ac:dyDescent="0.2">
      <c r="A2" s="363" t="s">
        <v>501</v>
      </c>
      <c r="B2" s="363"/>
      <c r="C2" s="363"/>
      <c r="D2" s="363"/>
      <c r="E2" s="363"/>
      <c r="F2" s="363"/>
    </row>
    <row r="3" spans="1:11" ht="14.85" customHeight="1" x14ac:dyDescent="0.2">
      <c r="A3" s="161" t="s">
        <v>413</v>
      </c>
      <c r="B3" s="158"/>
      <c r="C3" s="158"/>
      <c r="D3" s="158"/>
      <c r="E3" s="158"/>
      <c r="F3" s="158"/>
    </row>
    <row r="4" spans="1:11" s="206" customFormat="1" ht="28.5" customHeight="1" x14ac:dyDescent="0.15">
      <c r="A4" s="759" t="s">
        <v>89</v>
      </c>
      <c r="B4" s="757" t="s">
        <v>421</v>
      </c>
      <c r="C4" s="758"/>
      <c r="D4" s="758"/>
      <c r="E4" s="758"/>
      <c r="F4" s="758"/>
    </row>
    <row r="5" spans="1:11" s="206" customFormat="1" ht="23.25" customHeight="1" x14ac:dyDescent="0.15">
      <c r="A5" s="760"/>
      <c r="B5" s="766" t="s">
        <v>117</v>
      </c>
      <c r="C5" s="62" t="s">
        <v>110</v>
      </c>
      <c r="D5" s="63" t="s">
        <v>111</v>
      </c>
      <c r="E5" s="762" t="s">
        <v>287</v>
      </c>
      <c r="F5" s="764" t="s">
        <v>430</v>
      </c>
      <c r="G5" s="65"/>
      <c r="K5" s="61"/>
    </row>
    <row r="6" spans="1:11" s="206" customFormat="1" ht="33" customHeight="1" x14ac:dyDescent="0.15">
      <c r="A6" s="761"/>
      <c r="B6" s="765"/>
      <c r="C6" s="767" t="s">
        <v>112</v>
      </c>
      <c r="D6" s="768"/>
      <c r="E6" s="763"/>
      <c r="F6" s="765"/>
      <c r="G6" s="65"/>
    </row>
    <row r="7" spans="1:11" ht="23.25" customHeight="1" x14ac:dyDescent="0.2">
      <c r="A7" s="412" t="s">
        <v>212</v>
      </c>
      <c r="B7" s="206"/>
      <c r="C7" s="206"/>
      <c r="D7" s="206"/>
      <c r="E7" s="206"/>
      <c r="F7" s="206"/>
      <c r="G7" s="21"/>
      <c r="H7" s="21"/>
      <c r="I7" s="21"/>
      <c r="J7" s="21"/>
      <c r="K7" s="21"/>
    </row>
    <row r="8" spans="1:11" ht="14.25" customHeight="1" x14ac:dyDescent="0.2">
      <c r="A8" s="413" t="s">
        <v>211</v>
      </c>
      <c r="B8" s="278">
        <v>865</v>
      </c>
      <c r="C8" s="278">
        <v>116</v>
      </c>
      <c r="D8" s="278">
        <v>179</v>
      </c>
      <c r="E8" s="278">
        <v>429</v>
      </c>
      <c r="F8" s="282">
        <v>141</v>
      </c>
      <c r="G8" s="21"/>
      <c r="H8" s="21"/>
      <c r="I8" s="21"/>
      <c r="J8" s="21"/>
      <c r="K8" s="21"/>
    </row>
    <row r="9" spans="1:11" ht="18.95" customHeight="1" x14ac:dyDescent="0.2">
      <c r="A9" s="412" t="s">
        <v>213</v>
      </c>
      <c r="B9" s="278"/>
      <c r="C9" s="278"/>
      <c r="D9" s="278"/>
      <c r="E9" s="278"/>
      <c r="F9" s="282"/>
      <c r="G9" s="21"/>
      <c r="H9" s="21"/>
      <c r="I9" s="21"/>
      <c r="J9" s="21"/>
      <c r="K9" s="21"/>
    </row>
    <row r="10" spans="1:11" ht="12.6" customHeight="1" x14ac:dyDescent="0.2">
      <c r="A10" s="413" t="s">
        <v>214</v>
      </c>
      <c r="B10" s="278">
        <v>461</v>
      </c>
      <c r="C10" s="278">
        <v>55</v>
      </c>
      <c r="D10" s="278">
        <v>107</v>
      </c>
      <c r="E10" s="278">
        <v>249</v>
      </c>
      <c r="F10" s="282">
        <v>50</v>
      </c>
      <c r="G10" s="21"/>
      <c r="H10" s="21"/>
      <c r="I10" s="21"/>
      <c r="J10" s="21"/>
      <c r="K10" s="21"/>
    </row>
    <row r="11" spans="1:11" ht="12.6" customHeight="1" x14ac:dyDescent="0.2">
      <c r="A11" s="413" t="s">
        <v>244</v>
      </c>
      <c r="B11" s="278">
        <v>647</v>
      </c>
      <c r="C11" s="278">
        <v>101</v>
      </c>
      <c r="D11" s="278">
        <v>188</v>
      </c>
      <c r="E11" s="278">
        <v>294</v>
      </c>
      <c r="F11" s="282">
        <v>64</v>
      </c>
      <c r="G11" s="21"/>
      <c r="H11" s="21"/>
      <c r="I11" s="21"/>
      <c r="J11" s="21"/>
      <c r="K11" s="21"/>
    </row>
    <row r="12" spans="1:11" ht="12.6" customHeight="1" x14ac:dyDescent="0.2">
      <c r="A12" s="413" t="s">
        <v>245</v>
      </c>
      <c r="B12" s="278">
        <v>395</v>
      </c>
      <c r="C12" s="278">
        <v>65</v>
      </c>
      <c r="D12" s="278">
        <v>156</v>
      </c>
      <c r="E12" s="278">
        <v>151</v>
      </c>
      <c r="F12" s="282">
        <v>23</v>
      </c>
      <c r="G12" s="21"/>
      <c r="H12" s="21"/>
      <c r="I12" s="21"/>
      <c r="J12" s="21"/>
      <c r="K12" s="21"/>
    </row>
    <row r="13" spans="1:11" ht="12.6" customHeight="1" x14ac:dyDescent="0.2">
      <c r="A13" s="413" t="s">
        <v>246</v>
      </c>
      <c r="B13" s="278">
        <v>790</v>
      </c>
      <c r="C13" s="278">
        <v>131</v>
      </c>
      <c r="D13" s="278">
        <v>229</v>
      </c>
      <c r="E13" s="278">
        <v>348</v>
      </c>
      <c r="F13" s="282">
        <v>82</v>
      </c>
      <c r="G13" s="21"/>
      <c r="H13" s="21"/>
      <c r="I13" s="21"/>
      <c r="J13" s="21"/>
      <c r="K13" s="21"/>
    </row>
    <row r="14" spans="1:11" ht="12.6" customHeight="1" x14ac:dyDescent="0.2">
      <c r="A14" s="413" t="s">
        <v>247</v>
      </c>
      <c r="B14" s="278">
        <v>503</v>
      </c>
      <c r="C14" s="278">
        <v>112</v>
      </c>
      <c r="D14" s="278">
        <v>141</v>
      </c>
      <c r="E14" s="278">
        <v>219</v>
      </c>
      <c r="F14" s="282">
        <v>31</v>
      </c>
      <c r="G14" s="21"/>
      <c r="H14" s="21"/>
      <c r="I14" s="21"/>
      <c r="J14" s="21"/>
      <c r="K14" s="21"/>
    </row>
    <row r="15" spans="1:11" ht="12.6" customHeight="1" x14ac:dyDescent="0.2">
      <c r="A15" s="414" t="s">
        <v>90</v>
      </c>
      <c r="B15" s="278">
        <v>3661</v>
      </c>
      <c r="C15" s="278">
        <v>580</v>
      </c>
      <c r="D15" s="278">
        <v>1000</v>
      </c>
      <c r="E15" s="278">
        <v>1690</v>
      </c>
      <c r="F15" s="282">
        <v>391</v>
      </c>
      <c r="G15" s="21"/>
      <c r="H15" s="21"/>
      <c r="I15" s="21"/>
      <c r="J15" s="21"/>
      <c r="K15" s="21"/>
    </row>
    <row r="16" spans="1:11" ht="18.95" customHeight="1" x14ac:dyDescent="0.2">
      <c r="A16" s="412" t="s">
        <v>212</v>
      </c>
      <c r="B16" s="278"/>
      <c r="C16" s="278"/>
      <c r="D16" s="278"/>
      <c r="E16" s="278"/>
      <c r="F16" s="282"/>
      <c r="G16" s="21"/>
      <c r="H16" s="21"/>
      <c r="I16" s="21"/>
      <c r="J16" s="21"/>
      <c r="K16" s="21"/>
    </row>
    <row r="17" spans="1:11" ht="14.25" customHeight="1" x14ac:dyDescent="0.2">
      <c r="A17" s="413" t="s">
        <v>215</v>
      </c>
      <c r="B17" s="278">
        <v>308</v>
      </c>
      <c r="C17" s="278">
        <v>53</v>
      </c>
      <c r="D17" s="278">
        <v>99</v>
      </c>
      <c r="E17" s="278">
        <v>141</v>
      </c>
      <c r="F17" s="282">
        <v>15</v>
      </c>
      <c r="G17" s="21"/>
      <c r="H17" s="21"/>
      <c r="I17" s="21"/>
      <c r="J17" s="21"/>
      <c r="K17" s="21"/>
    </row>
    <row r="18" spans="1:11" ht="18.95" customHeight="1" x14ac:dyDescent="0.2">
      <c r="A18" s="412" t="s">
        <v>213</v>
      </c>
      <c r="B18" s="278"/>
      <c r="C18" s="282"/>
      <c r="D18" s="282"/>
      <c r="E18" s="282"/>
      <c r="F18" s="282"/>
      <c r="G18" s="21"/>
      <c r="H18" s="21"/>
      <c r="I18" s="21"/>
      <c r="J18" s="21"/>
      <c r="K18" s="21"/>
    </row>
    <row r="19" spans="1:11" ht="12.6" customHeight="1" x14ac:dyDescent="0.2">
      <c r="A19" s="413" t="s">
        <v>215</v>
      </c>
      <c r="B19" s="278">
        <v>429</v>
      </c>
      <c r="C19" s="278">
        <v>68</v>
      </c>
      <c r="D19" s="278">
        <v>134</v>
      </c>
      <c r="E19" s="278">
        <v>199</v>
      </c>
      <c r="F19" s="282">
        <v>28</v>
      </c>
      <c r="G19" s="21"/>
      <c r="H19" s="21"/>
      <c r="I19" s="21"/>
      <c r="J19" s="21"/>
      <c r="K19" s="21"/>
    </row>
    <row r="20" spans="1:11" ht="12.6" customHeight="1" x14ac:dyDescent="0.2">
      <c r="A20" s="413" t="s">
        <v>248</v>
      </c>
      <c r="B20" s="278">
        <v>140</v>
      </c>
      <c r="C20" s="278">
        <v>30</v>
      </c>
      <c r="D20" s="278">
        <v>58</v>
      </c>
      <c r="E20" s="278">
        <v>46</v>
      </c>
      <c r="F20" s="282">
        <v>6</v>
      </c>
      <c r="G20" s="21"/>
      <c r="H20" s="21"/>
      <c r="I20" s="21"/>
      <c r="J20" s="21"/>
      <c r="K20" s="21"/>
    </row>
    <row r="21" spans="1:11" ht="12.6" customHeight="1" x14ac:dyDescent="0.2">
      <c r="A21" s="413" t="s">
        <v>249</v>
      </c>
      <c r="B21" s="278">
        <v>247</v>
      </c>
      <c r="C21" s="278">
        <v>35</v>
      </c>
      <c r="D21" s="278">
        <v>87</v>
      </c>
      <c r="E21" s="278">
        <v>102</v>
      </c>
      <c r="F21" s="282">
        <v>23</v>
      </c>
      <c r="G21" s="21"/>
      <c r="H21" s="21"/>
      <c r="I21" s="21"/>
      <c r="J21" s="21"/>
      <c r="K21" s="21"/>
    </row>
    <row r="22" spans="1:11" ht="12.6" customHeight="1" x14ac:dyDescent="0.2">
      <c r="A22" s="413" t="s">
        <v>250</v>
      </c>
      <c r="B22" s="278">
        <v>162</v>
      </c>
      <c r="C22" s="278">
        <v>31</v>
      </c>
      <c r="D22" s="278">
        <v>46</v>
      </c>
      <c r="E22" s="278">
        <v>74</v>
      </c>
      <c r="F22" s="282">
        <v>11</v>
      </c>
      <c r="G22" s="21"/>
      <c r="H22" s="21"/>
      <c r="I22" s="21"/>
      <c r="J22" s="21"/>
      <c r="K22" s="21"/>
    </row>
    <row r="23" spans="1:11" ht="12.6" customHeight="1" x14ac:dyDescent="0.2">
      <c r="A23" s="414" t="s">
        <v>91</v>
      </c>
      <c r="B23" s="278">
        <v>1286</v>
      </c>
      <c r="C23" s="278">
        <v>217</v>
      </c>
      <c r="D23" s="278">
        <v>424</v>
      </c>
      <c r="E23" s="278">
        <v>562</v>
      </c>
      <c r="F23" s="282">
        <v>83</v>
      </c>
      <c r="G23" s="21"/>
      <c r="H23" s="21"/>
      <c r="I23" s="21"/>
      <c r="J23" s="21"/>
      <c r="K23" s="21"/>
    </row>
    <row r="24" spans="1:11" ht="18.95" customHeight="1" x14ac:dyDescent="0.2">
      <c r="A24" s="412" t="s">
        <v>213</v>
      </c>
      <c r="B24" s="278"/>
      <c r="C24" s="278"/>
      <c r="D24" s="278"/>
      <c r="E24" s="278"/>
      <c r="F24" s="282"/>
      <c r="G24" s="21"/>
      <c r="H24" s="21"/>
      <c r="I24" s="21"/>
      <c r="J24" s="21"/>
      <c r="K24" s="21"/>
    </row>
    <row r="25" spans="1:11" ht="12.6" customHeight="1" x14ac:dyDescent="0.2">
      <c r="A25" s="413" t="s">
        <v>216</v>
      </c>
      <c r="B25" s="278">
        <v>219</v>
      </c>
      <c r="C25" s="278">
        <v>35</v>
      </c>
      <c r="D25" s="278">
        <v>58</v>
      </c>
      <c r="E25" s="278">
        <v>106</v>
      </c>
      <c r="F25" s="282">
        <v>20</v>
      </c>
      <c r="G25" s="21"/>
      <c r="H25" s="21"/>
      <c r="I25" s="21"/>
      <c r="J25" s="21"/>
      <c r="K25" s="21"/>
    </row>
    <row r="26" spans="1:11" ht="12.6" customHeight="1" x14ac:dyDescent="0.2">
      <c r="A26" s="413" t="s">
        <v>251</v>
      </c>
      <c r="B26" s="278">
        <v>313</v>
      </c>
      <c r="C26" s="278">
        <v>71</v>
      </c>
      <c r="D26" s="278">
        <v>105</v>
      </c>
      <c r="E26" s="278">
        <v>107</v>
      </c>
      <c r="F26" s="282">
        <v>30</v>
      </c>
      <c r="G26" s="21"/>
      <c r="H26" s="21"/>
      <c r="I26" s="21"/>
      <c r="J26" s="21"/>
      <c r="K26" s="21"/>
    </row>
    <row r="27" spans="1:11" ht="15" customHeight="1" x14ac:dyDescent="0.2">
      <c r="A27" s="414" t="s">
        <v>92</v>
      </c>
      <c r="B27" s="278">
        <v>532</v>
      </c>
      <c r="C27" s="278">
        <v>106</v>
      </c>
      <c r="D27" s="278">
        <v>163</v>
      </c>
      <c r="E27" s="278">
        <v>213</v>
      </c>
      <c r="F27" s="282">
        <v>50</v>
      </c>
      <c r="G27" s="21"/>
      <c r="H27" s="21"/>
      <c r="I27" s="21"/>
      <c r="J27" s="21"/>
      <c r="K27" s="21"/>
    </row>
    <row r="28" spans="1:11" ht="22.5" customHeight="1" x14ac:dyDescent="0.2">
      <c r="A28" s="415" t="s">
        <v>24</v>
      </c>
      <c r="B28" s="279">
        <v>5479</v>
      </c>
      <c r="C28" s="279">
        <v>903</v>
      </c>
      <c r="D28" s="279">
        <v>1587</v>
      </c>
      <c r="E28" s="279">
        <v>2465</v>
      </c>
      <c r="F28" s="416">
        <v>524</v>
      </c>
      <c r="G28" s="21"/>
      <c r="H28" s="21"/>
      <c r="I28" s="21"/>
      <c r="J28" s="21"/>
      <c r="K28" s="21"/>
    </row>
    <row r="29" spans="1:11" ht="21" customHeight="1" x14ac:dyDescent="0.2">
      <c r="A29" s="412" t="s">
        <v>217</v>
      </c>
      <c r="B29" s="278"/>
      <c r="C29" s="278"/>
      <c r="D29" s="278"/>
      <c r="E29" s="278"/>
      <c r="F29" s="282"/>
      <c r="G29" s="21"/>
      <c r="H29" s="21"/>
      <c r="I29" s="21"/>
      <c r="J29" s="21"/>
      <c r="K29" s="21"/>
    </row>
    <row r="30" spans="1:11" ht="12.6" customHeight="1" x14ac:dyDescent="0.2">
      <c r="A30" s="413" t="s">
        <v>218</v>
      </c>
      <c r="B30" s="278">
        <v>91</v>
      </c>
      <c r="C30" s="278">
        <v>11</v>
      </c>
      <c r="D30" s="278">
        <v>21</v>
      </c>
      <c r="E30" s="278">
        <v>44</v>
      </c>
      <c r="F30" s="282">
        <v>15</v>
      </c>
      <c r="G30" s="21"/>
      <c r="H30" s="21"/>
      <c r="I30" s="21"/>
      <c r="J30" s="21"/>
      <c r="K30" s="21"/>
    </row>
    <row r="31" spans="1:11" ht="12.6" customHeight="1" x14ac:dyDescent="0.2">
      <c r="A31" s="413" t="s">
        <v>21</v>
      </c>
      <c r="B31" s="278">
        <v>387</v>
      </c>
      <c r="C31" s="278">
        <v>103</v>
      </c>
      <c r="D31" s="278">
        <v>75</v>
      </c>
      <c r="E31" s="278">
        <v>143</v>
      </c>
      <c r="F31" s="282">
        <v>66</v>
      </c>
      <c r="G31" s="21"/>
      <c r="H31" s="21"/>
      <c r="I31" s="21"/>
      <c r="J31" s="21"/>
      <c r="K31" s="21"/>
    </row>
    <row r="32" spans="1:11" ht="18.95" customHeight="1" x14ac:dyDescent="0.2">
      <c r="A32" s="412" t="s">
        <v>213</v>
      </c>
      <c r="B32" s="278"/>
      <c r="C32" s="282"/>
      <c r="D32" s="282"/>
      <c r="E32" s="282"/>
      <c r="F32" s="282"/>
      <c r="G32" s="21"/>
      <c r="H32" s="21"/>
      <c r="I32" s="21"/>
      <c r="J32" s="21"/>
      <c r="K32" s="21"/>
    </row>
    <row r="33" spans="1:11" ht="12.6" customHeight="1" x14ac:dyDescent="0.2">
      <c r="A33" s="413" t="s">
        <v>21</v>
      </c>
      <c r="B33" s="278">
        <v>536</v>
      </c>
      <c r="C33" s="278">
        <v>119</v>
      </c>
      <c r="D33" s="278">
        <v>142</v>
      </c>
      <c r="E33" s="278">
        <v>243</v>
      </c>
      <c r="F33" s="282">
        <v>32</v>
      </c>
      <c r="G33" s="21"/>
      <c r="H33" s="21"/>
      <c r="I33" s="21"/>
      <c r="J33" s="21"/>
      <c r="K33" s="21"/>
    </row>
    <row r="34" spans="1:11" ht="12.6" customHeight="1" x14ac:dyDescent="0.2">
      <c r="A34" s="413" t="s">
        <v>252</v>
      </c>
      <c r="B34" s="278">
        <v>300</v>
      </c>
      <c r="C34" s="278">
        <v>46</v>
      </c>
      <c r="D34" s="278">
        <v>100</v>
      </c>
      <c r="E34" s="278">
        <v>137</v>
      </c>
      <c r="F34" s="282">
        <v>17</v>
      </c>
      <c r="G34" s="21"/>
      <c r="H34" s="21"/>
      <c r="I34" s="21"/>
      <c r="J34" s="21"/>
      <c r="K34" s="21"/>
    </row>
    <row r="35" spans="1:11" ht="16.5" customHeight="1" x14ac:dyDescent="0.2">
      <c r="A35" s="414" t="s">
        <v>93</v>
      </c>
      <c r="B35" s="278">
        <v>1314</v>
      </c>
      <c r="C35" s="278">
        <v>279</v>
      </c>
      <c r="D35" s="278">
        <v>338</v>
      </c>
      <c r="E35" s="278">
        <v>567</v>
      </c>
      <c r="F35" s="282">
        <v>130</v>
      </c>
      <c r="G35" s="21"/>
      <c r="H35" s="21"/>
      <c r="I35" s="21"/>
      <c r="J35" s="21"/>
      <c r="K35" s="21"/>
    </row>
    <row r="36" spans="1:11" ht="21.75" customHeight="1" x14ac:dyDescent="0.2">
      <c r="A36" s="412" t="s">
        <v>217</v>
      </c>
      <c r="B36" s="278"/>
      <c r="C36" s="278"/>
      <c r="D36" s="278"/>
      <c r="E36" s="278"/>
      <c r="F36" s="282"/>
      <c r="G36" s="21"/>
      <c r="H36" s="21"/>
      <c r="I36" s="21"/>
      <c r="J36" s="21"/>
      <c r="K36" s="21"/>
    </row>
    <row r="37" spans="1:11" ht="15" customHeight="1" x14ac:dyDescent="0.2">
      <c r="A37" s="413" t="s">
        <v>219</v>
      </c>
      <c r="B37" s="278">
        <v>158</v>
      </c>
      <c r="C37" s="278">
        <v>14</v>
      </c>
      <c r="D37" s="278">
        <v>25</v>
      </c>
      <c r="E37" s="278">
        <v>54</v>
      </c>
      <c r="F37" s="282">
        <v>65</v>
      </c>
      <c r="G37" s="21"/>
      <c r="H37" s="21"/>
      <c r="I37" s="21"/>
      <c r="J37" s="21"/>
      <c r="K37" s="21"/>
    </row>
    <row r="38" spans="1:11" ht="15" customHeight="1" x14ac:dyDescent="0.2">
      <c r="A38" s="413" t="s">
        <v>253</v>
      </c>
      <c r="B38" s="278">
        <v>471</v>
      </c>
      <c r="C38" s="278">
        <v>74</v>
      </c>
      <c r="D38" s="278">
        <v>127</v>
      </c>
      <c r="E38" s="278">
        <v>220</v>
      </c>
      <c r="F38" s="282">
        <v>50</v>
      </c>
      <c r="G38" s="21"/>
      <c r="H38" s="21"/>
      <c r="I38" s="21"/>
      <c r="J38" s="21"/>
      <c r="K38" s="21"/>
    </row>
    <row r="39" spans="1:11" ht="18.95" customHeight="1" x14ac:dyDescent="0.2">
      <c r="A39" s="412" t="s">
        <v>213</v>
      </c>
      <c r="B39" s="278"/>
      <c r="C39" s="282"/>
      <c r="D39" s="282"/>
      <c r="E39" s="282"/>
      <c r="F39" s="282"/>
      <c r="G39" s="21"/>
      <c r="H39" s="21"/>
      <c r="I39" s="21"/>
      <c r="J39" s="21"/>
      <c r="K39" s="21"/>
    </row>
    <row r="40" spans="1:11" ht="12.6" customHeight="1" x14ac:dyDescent="0.2">
      <c r="A40" s="413" t="s">
        <v>220</v>
      </c>
      <c r="B40" s="278">
        <v>172</v>
      </c>
      <c r="C40" s="278">
        <v>39</v>
      </c>
      <c r="D40" s="278">
        <v>56</v>
      </c>
      <c r="E40" s="278">
        <v>69</v>
      </c>
      <c r="F40" s="282">
        <v>8</v>
      </c>
      <c r="G40" s="21"/>
      <c r="H40" s="21"/>
      <c r="I40" s="21"/>
      <c r="J40" s="21"/>
      <c r="K40" s="21"/>
    </row>
    <row r="41" spans="1:11" ht="12.6" customHeight="1" x14ac:dyDescent="0.2">
      <c r="A41" s="413" t="s">
        <v>254</v>
      </c>
      <c r="B41" s="278">
        <v>577</v>
      </c>
      <c r="C41" s="278">
        <v>88</v>
      </c>
      <c r="D41" s="278">
        <v>172</v>
      </c>
      <c r="E41" s="278">
        <v>261</v>
      </c>
      <c r="F41" s="282">
        <v>56</v>
      </c>
      <c r="G41" s="21"/>
      <c r="H41" s="21"/>
      <c r="I41" s="21"/>
      <c r="J41" s="21"/>
      <c r="K41" s="21"/>
    </row>
    <row r="42" spans="1:11" ht="12.6" customHeight="1" x14ac:dyDescent="0.2">
      <c r="A42" s="414" t="s">
        <v>540</v>
      </c>
      <c r="B42" s="278">
        <v>1378</v>
      </c>
      <c r="C42" s="278">
        <v>215</v>
      </c>
      <c r="D42" s="278">
        <v>380</v>
      </c>
      <c r="E42" s="278">
        <v>604</v>
      </c>
      <c r="F42" s="282">
        <v>179</v>
      </c>
      <c r="G42" s="21"/>
      <c r="H42" s="21"/>
      <c r="I42" s="21"/>
      <c r="J42" s="21"/>
      <c r="K42" s="21"/>
    </row>
    <row r="43" spans="1:11" ht="21.75" customHeight="1" x14ac:dyDescent="0.2">
      <c r="A43" s="414" t="s">
        <v>212</v>
      </c>
      <c r="B43" s="278"/>
      <c r="C43" s="278"/>
      <c r="D43" s="278"/>
      <c r="E43" s="278"/>
      <c r="F43" s="282"/>
      <c r="G43" s="21"/>
      <c r="H43" s="21"/>
      <c r="I43" s="21"/>
      <c r="J43" s="21"/>
      <c r="K43" s="21"/>
    </row>
    <row r="44" spans="1:11" ht="15" customHeight="1" x14ac:dyDescent="0.2">
      <c r="A44" s="413" t="s">
        <v>221</v>
      </c>
      <c r="B44" s="278">
        <v>289</v>
      </c>
      <c r="C44" s="278">
        <v>30</v>
      </c>
      <c r="D44" s="278">
        <v>107</v>
      </c>
      <c r="E44" s="278">
        <v>132</v>
      </c>
      <c r="F44" s="282">
        <v>20</v>
      </c>
      <c r="G44" s="21"/>
      <c r="H44" s="21"/>
      <c r="I44" s="21"/>
      <c r="J44" s="21"/>
      <c r="K44" s="21"/>
    </row>
    <row r="45" spans="1:11" ht="18.95" customHeight="1" x14ac:dyDescent="0.2">
      <c r="A45" s="412" t="s">
        <v>213</v>
      </c>
      <c r="B45" s="278"/>
      <c r="C45" s="282"/>
      <c r="D45" s="282"/>
      <c r="E45" s="282"/>
      <c r="F45" s="282"/>
      <c r="G45" s="21"/>
      <c r="H45" s="21"/>
      <c r="I45" s="21"/>
      <c r="J45" s="21"/>
      <c r="K45" s="21"/>
    </row>
    <row r="46" spans="1:11" ht="12.6" customHeight="1" x14ac:dyDescent="0.2">
      <c r="A46" s="413" t="s">
        <v>222</v>
      </c>
      <c r="B46" s="278">
        <v>210</v>
      </c>
      <c r="C46" s="278">
        <v>29</v>
      </c>
      <c r="D46" s="278">
        <v>59</v>
      </c>
      <c r="E46" s="278">
        <v>114</v>
      </c>
      <c r="F46" s="282">
        <v>8</v>
      </c>
      <c r="G46" s="21"/>
      <c r="H46" s="21"/>
      <c r="I46" s="21"/>
      <c r="J46" s="21"/>
      <c r="K46" s="21"/>
    </row>
    <row r="47" spans="1:11" ht="12.6" customHeight="1" x14ac:dyDescent="0.2">
      <c r="A47" s="413" t="s">
        <v>255</v>
      </c>
      <c r="B47" s="278">
        <v>213</v>
      </c>
      <c r="C47" s="278">
        <v>46</v>
      </c>
      <c r="D47" s="278">
        <v>47</v>
      </c>
      <c r="E47" s="278">
        <v>113</v>
      </c>
      <c r="F47" s="282">
        <v>7</v>
      </c>
      <c r="G47" s="21"/>
      <c r="H47" s="21"/>
      <c r="I47" s="21"/>
      <c r="J47" s="21"/>
      <c r="K47" s="21"/>
    </row>
    <row r="48" spans="1:11" ht="12.6" customHeight="1" x14ac:dyDescent="0.2">
      <c r="A48" s="413" t="s">
        <v>256</v>
      </c>
      <c r="B48" s="278">
        <v>128</v>
      </c>
      <c r="C48" s="278">
        <v>19</v>
      </c>
      <c r="D48" s="278">
        <v>43</v>
      </c>
      <c r="E48" s="278">
        <v>57</v>
      </c>
      <c r="F48" s="282">
        <v>9</v>
      </c>
      <c r="G48" s="21"/>
      <c r="H48" s="21"/>
      <c r="I48" s="21"/>
      <c r="J48" s="21"/>
      <c r="K48" s="21"/>
    </row>
    <row r="49" spans="1:11" ht="15" customHeight="1" x14ac:dyDescent="0.2">
      <c r="A49" s="414" t="s">
        <v>94</v>
      </c>
      <c r="B49" s="278">
        <v>840</v>
      </c>
      <c r="C49" s="278">
        <v>124</v>
      </c>
      <c r="D49" s="278">
        <v>256</v>
      </c>
      <c r="E49" s="278">
        <v>416</v>
      </c>
      <c r="F49" s="282">
        <v>44</v>
      </c>
      <c r="G49" s="21"/>
      <c r="H49" s="21"/>
      <c r="I49" s="21"/>
      <c r="J49" s="21"/>
      <c r="K49" s="21"/>
    </row>
    <row r="50" spans="1:11" ht="22.5" customHeight="1" x14ac:dyDescent="0.2">
      <c r="A50" s="415" t="s">
        <v>25</v>
      </c>
      <c r="B50" s="279">
        <v>3532</v>
      </c>
      <c r="C50" s="279">
        <v>618</v>
      </c>
      <c r="D50" s="279">
        <v>974</v>
      </c>
      <c r="E50" s="279">
        <v>1587</v>
      </c>
      <c r="F50" s="416">
        <v>353</v>
      </c>
      <c r="G50" s="21"/>
      <c r="H50" s="21"/>
      <c r="I50" s="21"/>
      <c r="J50" s="21"/>
      <c r="K50" s="21"/>
    </row>
    <row r="51" spans="1:11" s="65" customFormat="1" ht="24" customHeight="1" x14ac:dyDescent="0.15">
      <c r="A51" s="396" t="s">
        <v>212</v>
      </c>
      <c r="B51" s="417"/>
      <c r="C51" s="281"/>
      <c r="D51" s="281"/>
      <c r="E51" s="281"/>
      <c r="F51" s="281"/>
      <c r="G51" s="64"/>
      <c r="H51" s="64"/>
      <c r="I51" s="64"/>
      <c r="J51" s="64"/>
      <c r="K51" s="64"/>
    </row>
    <row r="52" spans="1:11" ht="18.75" customHeight="1" x14ac:dyDescent="0.2">
      <c r="A52" s="397" t="s">
        <v>223</v>
      </c>
      <c r="B52" s="278">
        <v>373</v>
      </c>
      <c r="C52" s="278">
        <v>114</v>
      </c>
      <c r="D52" s="278">
        <v>76</v>
      </c>
      <c r="E52" s="278">
        <v>94</v>
      </c>
      <c r="F52" s="282">
        <v>89</v>
      </c>
      <c r="G52" s="21"/>
      <c r="H52" s="21"/>
      <c r="I52" s="21"/>
      <c r="J52" s="21"/>
      <c r="K52" s="21"/>
    </row>
    <row r="53" spans="1:11" ht="21" customHeight="1" x14ac:dyDescent="0.2">
      <c r="A53" s="398" t="s">
        <v>213</v>
      </c>
      <c r="B53" s="278"/>
      <c r="C53" s="282"/>
      <c r="D53" s="282"/>
      <c r="E53" s="282"/>
      <c r="F53" s="282"/>
      <c r="G53" s="21"/>
      <c r="H53" s="21"/>
      <c r="I53" s="21"/>
      <c r="J53" s="21"/>
      <c r="K53" s="21"/>
    </row>
    <row r="54" spans="1:11" ht="12.6" customHeight="1" x14ac:dyDescent="0.2">
      <c r="A54" s="397" t="s">
        <v>224</v>
      </c>
      <c r="B54" s="278">
        <v>307</v>
      </c>
      <c r="C54" s="278">
        <v>46</v>
      </c>
      <c r="D54" s="278">
        <v>82</v>
      </c>
      <c r="E54" s="278">
        <v>139</v>
      </c>
      <c r="F54" s="282">
        <v>40</v>
      </c>
      <c r="G54" s="21"/>
      <c r="H54" s="21"/>
      <c r="I54" s="21"/>
      <c r="J54" s="21"/>
      <c r="K54" s="21"/>
    </row>
    <row r="55" spans="1:11" ht="12.6" customHeight="1" x14ac:dyDescent="0.2">
      <c r="A55" s="399" t="s">
        <v>243</v>
      </c>
      <c r="B55" s="278">
        <v>166</v>
      </c>
      <c r="C55" s="278">
        <v>19</v>
      </c>
      <c r="D55" s="278">
        <v>50</v>
      </c>
      <c r="E55" s="278">
        <v>82</v>
      </c>
      <c r="F55" s="282">
        <v>15</v>
      </c>
      <c r="G55" s="21"/>
      <c r="H55" s="21"/>
      <c r="I55" s="21"/>
      <c r="J55" s="21"/>
      <c r="K55" s="21"/>
    </row>
    <row r="56" spans="1:11" ht="12.6" customHeight="1" x14ac:dyDescent="0.2">
      <c r="A56" s="399" t="s">
        <v>242</v>
      </c>
      <c r="B56" s="278">
        <v>521</v>
      </c>
      <c r="C56" s="278">
        <v>79</v>
      </c>
      <c r="D56" s="278">
        <v>175</v>
      </c>
      <c r="E56" s="278">
        <v>220</v>
      </c>
      <c r="F56" s="282">
        <v>47</v>
      </c>
      <c r="G56" s="21"/>
      <c r="H56" s="21"/>
      <c r="I56" s="21"/>
      <c r="J56" s="21"/>
      <c r="K56" s="21"/>
    </row>
    <row r="57" spans="1:11" ht="12.6" customHeight="1" x14ac:dyDescent="0.2">
      <c r="A57" s="400" t="s">
        <v>95</v>
      </c>
      <c r="B57" s="278">
        <v>1367</v>
      </c>
      <c r="C57" s="278">
        <v>258</v>
      </c>
      <c r="D57" s="278">
        <v>383</v>
      </c>
      <c r="E57" s="278">
        <v>535</v>
      </c>
      <c r="F57" s="282">
        <v>191</v>
      </c>
      <c r="G57" s="21"/>
      <c r="H57" s="21"/>
      <c r="I57" s="21"/>
      <c r="J57" s="21"/>
      <c r="K57" s="21"/>
    </row>
    <row r="58" spans="1:11" ht="18.95" customHeight="1" x14ac:dyDescent="0.2">
      <c r="A58" s="398" t="s">
        <v>213</v>
      </c>
      <c r="B58" s="278"/>
      <c r="C58" s="278"/>
      <c r="D58" s="278"/>
      <c r="E58" s="278"/>
      <c r="F58" s="282"/>
      <c r="G58" s="21"/>
      <c r="H58" s="21"/>
      <c r="I58" s="21"/>
      <c r="J58" s="21"/>
      <c r="K58" s="21"/>
    </row>
    <row r="59" spans="1:11" ht="12.6" customHeight="1" x14ac:dyDescent="0.2">
      <c r="A59" s="397" t="s">
        <v>225</v>
      </c>
      <c r="B59" s="278">
        <v>159</v>
      </c>
      <c r="C59" s="278">
        <v>32</v>
      </c>
      <c r="D59" s="278">
        <v>52</v>
      </c>
      <c r="E59" s="278">
        <v>64</v>
      </c>
      <c r="F59" s="282">
        <v>11</v>
      </c>
      <c r="G59" s="21"/>
      <c r="H59" s="21"/>
      <c r="I59" s="21"/>
      <c r="J59" s="21"/>
      <c r="K59" s="21"/>
    </row>
    <row r="60" spans="1:11" ht="12.6" customHeight="1" x14ac:dyDescent="0.2">
      <c r="A60" s="399" t="s">
        <v>241</v>
      </c>
      <c r="B60" s="278">
        <v>333</v>
      </c>
      <c r="C60" s="278">
        <v>60</v>
      </c>
      <c r="D60" s="278">
        <v>116</v>
      </c>
      <c r="E60" s="278">
        <v>130</v>
      </c>
      <c r="F60" s="282">
        <v>27</v>
      </c>
      <c r="G60" s="21"/>
      <c r="H60" s="21"/>
      <c r="I60" s="21"/>
      <c r="J60" s="21"/>
      <c r="K60" s="21"/>
    </row>
    <row r="61" spans="1:11" ht="12.6" customHeight="1" x14ac:dyDescent="0.2">
      <c r="A61" s="399" t="s">
        <v>240</v>
      </c>
      <c r="B61" s="278">
        <v>222</v>
      </c>
      <c r="C61" s="278">
        <v>46</v>
      </c>
      <c r="D61" s="278">
        <v>59</v>
      </c>
      <c r="E61" s="278">
        <v>107</v>
      </c>
      <c r="F61" s="282">
        <v>10</v>
      </c>
      <c r="G61" s="21"/>
      <c r="H61" s="21"/>
      <c r="I61" s="21"/>
      <c r="J61" s="21"/>
      <c r="K61" s="21"/>
    </row>
    <row r="62" spans="1:11" ht="12.6" customHeight="1" x14ac:dyDescent="0.2">
      <c r="A62" s="400" t="s">
        <v>227</v>
      </c>
      <c r="B62" s="278"/>
      <c r="C62" s="282"/>
      <c r="D62" s="282"/>
      <c r="E62" s="282"/>
      <c r="F62" s="282"/>
      <c r="G62" s="21"/>
      <c r="H62" s="21"/>
      <c r="I62" s="21"/>
      <c r="J62" s="21"/>
      <c r="K62" s="21"/>
    </row>
    <row r="63" spans="1:11" ht="12.6" customHeight="1" x14ac:dyDescent="0.2">
      <c r="A63" s="398" t="s">
        <v>226</v>
      </c>
      <c r="B63" s="278">
        <v>714</v>
      </c>
      <c r="C63" s="278">
        <v>138</v>
      </c>
      <c r="D63" s="278">
        <v>227</v>
      </c>
      <c r="E63" s="278">
        <v>301</v>
      </c>
      <c r="F63" s="282">
        <v>48</v>
      </c>
      <c r="G63" s="21"/>
      <c r="H63" s="21"/>
      <c r="I63" s="21"/>
      <c r="J63" s="21"/>
      <c r="K63" s="21"/>
    </row>
    <row r="64" spans="1:11" ht="18.95" customHeight="1" x14ac:dyDescent="0.2">
      <c r="A64" s="398" t="s">
        <v>213</v>
      </c>
      <c r="B64" s="278"/>
      <c r="C64" s="282"/>
      <c r="D64" s="282"/>
      <c r="E64" s="282"/>
      <c r="F64" s="282"/>
      <c r="G64" s="21"/>
      <c r="H64" s="21"/>
      <c r="I64" s="21"/>
      <c r="J64" s="21"/>
      <c r="K64" s="21"/>
    </row>
    <row r="65" spans="1:11" ht="12.6" customHeight="1" x14ac:dyDescent="0.2">
      <c r="A65" s="397" t="s">
        <v>228</v>
      </c>
      <c r="B65" s="278">
        <v>388</v>
      </c>
      <c r="C65" s="278">
        <v>57</v>
      </c>
      <c r="D65" s="278">
        <v>118</v>
      </c>
      <c r="E65" s="278">
        <v>168</v>
      </c>
      <c r="F65" s="282">
        <v>45</v>
      </c>
      <c r="G65" s="21"/>
      <c r="H65" s="21"/>
      <c r="I65" s="21"/>
      <c r="J65" s="21"/>
      <c r="K65" s="21"/>
    </row>
    <row r="66" spans="1:11" ht="12.6" customHeight="1" x14ac:dyDescent="0.2">
      <c r="A66" s="399" t="s">
        <v>238</v>
      </c>
      <c r="B66" s="278">
        <v>351</v>
      </c>
      <c r="C66" s="278">
        <v>36</v>
      </c>
      <c r="D66" s="278">
        <v>113</v>
      </c>
      <c r="E66" s="278">
        <v>160</v>
      </c>
      <c r="F66" s="282">
        <v>42</v>
      </c>
      <c r="G66" s="21"/>
      <c r="H66" s="21"/>
      <c r="I66" s="21"/>
      <c r="J66" s="21"/>
      <c r="K66" s="21"/>
    </row>
    <row r="67" spans="1:11" ht="12.6" customHeight="1" x14ac:dyDescent="0.2">
      <c r="A67" s="399" t="s">
        <v>239</v>
      </c>
      <c r="B67" s="278">
        <v>255</v>
      </c>
      <c r="C67" s="278">
        <v>28</v>
      </c>
      <c r="D67" s="278">
        <v>85</v>
      </c>
      <c r="E67" s="278">
        <v>121</v>
      </c>
      <c r="F67" s="282">
        <v>21</v>
      </c>
      <c r="G67" s="21"/>
      <c r="H67" s="21"/>
      <c r="I67" s="21"/>
      <c r="J67" s="21"/>
      <c r="K67" s="21"/>
    </row>
    <row r="68" spans="1:11" ht="12.6" customHeight="1" x14ac:dyDescent="0.2">
      <c r="A68" s="400" t="s">
        <v>96</v>
      </c>
      <c r="B68" s="278">
        <v>994</v>
      </c>
      <c r="C68" s="278">
        <v>121</v>
      </c>
      <c r="D68" s="278">
        <v>316</v>
      </c>
      <c r="E68" s="278">
        <v>449</v>
      </c>
      <c r="F68" s="282">
        <v>108</v>
      </c>
      <c r="G68" s="21"/>
      <c r="H68" s="21"/>
      <c r="I68" s="21"/>
      <c r="J68" s="21"/>
      <c r="K68" s="21"/>
    </row>
    <row r="69" spans="1:11" ht="22.5" customHeight="1" x14ac:dyDescent="0.2">
      <c r="A69" s="401" t="s">
        <v>26</v>
      </c>
      <c r="B69" s="279">
        <v>3075</v>
      </c>
      <c r="C69" s="279">
        <v>517</v>
      </c>
      <c r="D69" s="279">
        <v>926</v>
      </c>
      <c r="E69" s="279">
        <v>1285</v>
      </c>
      <c r="F69" s="416">
        <v>347</v>
      </c>
      <c r="G69" s="21"/>
      <c r="H69" s="21"/>
      <c r="I69" s="21"/>
      <c r="J69" s="21"/>
      <c r="K69" s="21"/>
    </row>
    <row r="70" spans="1:11" ht="18.75" customHeight="1" x14ac:dyDescent="0.2">
      <c r="A70" s="398" t="s">
        <v>213</v>
      </c>
      <c r="B70" s="278"/>
      <c r="C70" s="278"/>
      <c r="D70" s="278"/>
      <c r="E70" s="278"/>
      <c r="F70" s="282"/>
      <c r="G70" s="21"/>
      <c r="H70" s="21"/>
      <c r="I70" s="21"/>
      <c r="J70" s="21"/>
      <c r="K70" s="21"/>
    </row>
    <row r="71" spans="1:11" ht="12.6" customHeight="1" x14ac:dyDescent="0.2">
      <c r="A71" s="397" t="s">
        <v>229</v>
      </c>
      <c r="B71" s="278">
        <v>371</v>
      </c>
      <c r="C71" s="278">
        <v>75</v>
      </c>
      <c r="D71" s="278">
        <v>115</v>
      </c>
      <c r="E71" s="278">
        <v>157</v>
      </c>
      <c r="F71" s="282">
        <v>24</v>
      </c>
      <c r="G71" s="21"/>
      <c r="H71" s="21"/>
      <c r="I71" s="21"/>
      <c r="J71" s="21"/>
      <c r="K71" s="21"/>
    </row>
    <row r="72" spans="1:11" ht="12.6" customHeight="1" x14ac:dyDescent="0.2">
      <c r="A72" s="399" t="s">
        <v>236</v>
      </c>
      <c r="B72" s="278">
        <v>207</v>
      </c>
      <c r="C72" s="278">
        <v>54</v>
      </c>
      <c r="D72" s="278">
        <v>47</v>
      </c>
      <c r="E72" s="278">
        <v>76</v>
      </c>
      <c r="F72" s="282">
        <v>30</v>
      </c>
      <c r="G72" s="21"/>
      <c r="H72" s="21"/>
      <c r="I72" s="21"/>
      <c r="J72" s="21"/>
      <c r="K72" s="21"/>
    </row>
    <row r="73" spans="1:11" ht="12.6" customHeight="1" x14ac:dyDescent="0.2">
      <c r="A73" s="399" t="s">
        <v>237</v>
      </c>
      <c r="B73" s="278">
        <v>208</v>
      </c>
      <c r="C73" s="278">
        <v>50</v>
      </c>
      <c r="D73" s="278">
        <v>63</v>
      </c>
      <c r="E73" s="278">
        <v>91</v>
      </c>
      <c r="F73" s="282">
        <v>4</v>
      </c>
      <c r="G73" s="21"/>
      <c r="H73" s="21"/>
      <c r="I73" s="21"/>
      <c r="J73" s="21"/>
      <c r="K73" s="21"/>
    </row>
    <row r="74" spans="1:11" ht="12.6" customHeight="1" x14ac:dyDescent="0.2">
      <c r="A74" s="400" t="s">
        <v>97</v>
      </c>
      <c r="B74" s="278">
        <v>786</v>
      </c>
      <c r="C74" s="278">
        <v>179</v>
      </c>
      <c r="D74" s="278">
        <v>225</v>
      </c>
      <c r="E74" s="278">
        <v>324</v>
      </c>
      <c r="F74" s="282">
        <v>58</v>
      </c>
      <c r="G74" s="21"/>
      <c r="H74" s="21"/>
      <c r="I74" s="21"/>
      <c r="J74" s="21"/>
      <c r="K74" s="21"/>
    </row>
    <row r="75" spans="1:11" ht="18.95" customHeight="1" x14ac:dyDescent="0.2">
      <c r="A75" s="400" t="s">
        <v>212</v>
      </c>
      <c r="B75" s="278"/>
      <c r="C75" s="278"/>
      <c r="D75" s="278"/>
      <c r="E75" s="278"/>
      <c r="F75" s="282"/>
      <c r="G75" s="21"/>
      <c r="H75" s="21"/>
      <c r="I75" s="21"/>
      <c r="J75" s="21"/>
      <c r="K75" s="21"/>
    </row>
    <row r="76" spans="1:11" ht="12.6" customHeight="1" x14ac:dyDescent="0.2">
      <c r="A76" s="397" t="s">
        <v>230</v>
      </c>
      <c r="B76" s="278">
        <v>185</v>
      </c>
      <c r="C76" s="278">
        <v>34</v>
      </c>
      <c r="D76" s="278">
        <v>73</v>
      </c>
      <c r="E76" s="278">
        <v>51</v>
      </c>
      <c r="F76" s="282">
        <v>27</v>
      </c>
      <c r="G76" s="21"/>
      <c r="H76" s="21"/>
      <c r="I76" s="21"/>
      <c r="J76" s="21"/>
      <c r="K76" s="21"/>
    </row>
    <row r="77" spans="1:11" ht="18.95" customHeight="1" x14ac:dyDescent="0.2">
      <c r="A77" s="402" t="s">
        <v>213</v>
      </c>
      <c r="B77" s="206"/>
      <c r="C77" s="282"/>
      <c r="D77" s="282"/>
      <c r="E77" s="282"/>
      <c r="F77" s="282"/>
      <c r="G77" s="21"/>
      <c r="H77" s="21"/>
      <c r="I77" s="21"/>
      <c r="J77" s="21"/>
      <c r="K77" s="21"/>
    </row>
    <row r="78" spans="1:11" ht="12.6" customHeight="1" x14ac:dyDescent="0.2">
      <c r="A78" s="397" t="s">
        <v>231</v>
      </c>
      <c r="B78" s="278">
        <v>253</v>
      </c>
      <c r="C78" s="278">
        <v>49</v>
      </c>
      <c r="D78" s="278">
        <v>85</v>
      </c>
      <c r="E78" s="278">
        <v>102</v>
      </c>
      <c r="F78" s="282">
        <v>17</v>
      </c>
      <c r="G78" s="21"/>
      <c r="H78" s="21"/>
      <c r="I78" s="21"/>
      <c r="J78" s="21"/>
      <c r="K78" s="21"/>
    </row>
    <row r="79" spans="1:11" ht="12.6" customHeight="1" x14ac:dyDescent="0.2">
      <c r="A79" s="399" t="s">
        <v>235</v>
      </c>
      <c r="B79" s="278">
        <v>251</v>
      </c>
      <c r="C79" s="278">
        <v>69</v>
      </c>
      <c r="D79" s="278">
        <v>66</v>
      </c>
      <c r="E79" s="278">
        <v>96</v>
      </c>
      <c r="F79" s="282">
        <v>20</v>
      </c>
      <c r="G79" s="21"/>
      <c r="H79" s="21"/>
      <c r="I79" s="21"/>
      <c r="J79" s="21"/>
      <c r="K79" s="21"/>
    </row>
    <row r="80" spans="1:11" ht="12.6" customHeight="1" x14ac:dyDescent="0.2">
      <c r="A80" s="400" t="s">
        <v>541</v>
      </c>
      <c r="B80" s="278">
        <v>689</v>
      </c>
      <c r="C80" s="278">
        <v>152</v>
      </c>
      <c r="D80" s="278">
        <v>224</v>
      </c>
      <c r="E80" s="278">
        <v>249</v>
      </c>
      <c r="F80" s="282">
        <v>64</v>
      </c>
      <c r="G80" s="21"/>
      <c r="H80" s="21"/>
      <c r="I80" s="21"/>
      <c r="J80" s="21"/>
      <c r="K80" s="21"/>
    </row>
    <row r="81" spans="1:11" ht="18.95" customHeight="1" x14ac:dyDescent="0.2">
      <c r="A81" s="398" t="s">
        <v>213</v>
      </c>
      <c r="B81" s="278"/>
      <c r="C81" s="278"/>
      <c r="D81" s="278"/>
      <c r="E81" s="278"/>
      <c r="F81" s="282"/>
      <c r="G81" s="21"/>
      <c r="H81" s="21"/>
      <c r="I81" s="21"/>
      <c r="J81" s="21"/>
      <c r="K81" s="21"/>
    </row>
    <row r="82" spans="1:11" ht="12.6" customHeight="1" x14ac:dyDescent="0.2">
      <c r="A82" s="397" t="s">
        <v>232</v>
      </c>
      <c r="B82" s="278">
        <v>257</v>
      </c>
      <c r="C82" s="278">
        <v>48</v>
      </c>
      <c r="D82" s="278">
        <v>62</v>
      </c>
      <c r="E82" s="278">
        <v>128</v>
      </c>
      <c r="F82" s="282">
        <v>19</v>
      </c>
      <c r="G82" s="21"/>
      <c r="H82" s="21"/>
      <c r="I82" s="21"/>
      <c r="J82" s="21"/>
      <c r="K82" s="21"/>
    </row>
    <row r="83" spans="1:11" ht="12.6" customHeight="1" x14ac:dyDescent="0.2">
      <c r="A83" s="399" t="s">
        <v>233</v>
      </c>
      <c r="B83" s="278">
        <v>343</v>
      </c>
      <c r="C83" s="278">
        <v>76</v>
      </c>
      <c r="D83" s="278">
        <v>82</v>
      </c>
      <c r="E83" s="278">
        <v>155</v>
      </c>
      <c r="F83" s="282">
        <v>30</v>
      </c>
      <c r="G83" s="21"/>
      <c r="H83" s="21"/>
      <c r="I83" s="21"/>
      <c r="J83" s="21"/>
      <c r="K83" s="21"/>
    </row>
    <row r="84" spans="1:11" ht="12.6" customHeight="1" x14ac:dyDescent="0.2">
      <c r="A84" s="399" t="s">
        <v>234</v>
      </c>
      <c r="B84" s="278">
        <v>137</v>
      </c>
      <c r="C84" s="278">
        <v>41</v>
      </c>
      <c r="D84" s="278">
        <v>30</v>
      </c>
      <c r="E84" s="278">
        <v>61</v>
      </c>
      <c r="F84" s="282">
        <v>5</v>
      </c>
      <c r="G84" s="21"/>
      <c r="H84" s="21"/>
      <c r="I84" s="21"/>
      <c r="J84" s="21"/>
      <c r="K84" s="21"/>
    </row>
    <row r="85" spans="1:11" ht="12.6" customHeight="1" x14ac:dyDescent="0.2">
      <c r="A85" s="400" t="s">
        <v>98</v>
      </c>
      <c r="B85" s="278">
        <v>737</v>
      </c>
      <c r="C85" s="278">
        <v>165</v>
      </c>
      <c r="D85" s="278">
        <v>174</v>
      </c>
      <c r="E85" s="278">
        <v>344</v>
      </c>
      <c r="F85" s="282">
        <v>54</v>
      </c>
      <c r="G85" s="21"/>
      <c r="H85" s="21"/>
      <c r="I85" s="21"/>
      <c r="J85" s="21"/>
      <c r="K85" s="21"/>
    </row>
    <row r="86" spans="1:11" ht="22.5" customHeight="1" x14ac:dyDescent="0.2">
      <c r="A86" s="401" t="s">
        <v>27</v>
      </c>
      <c r="B86" s="279">
        <v>2212</v>
      </c>
      <c r="C86" s="279">
        <v>496</v>
      </c>
      <c r="D86" s="279">
        <v>623</v>
      </c>
      <c r="E86" s="279">
        <v>917</v>
      </c>
      <c r="F86" s="416">
        <v>176</v>
      </c>
      <c r="G86" s="21"/>
      <c r="H86" s="21"/>
      <c r="I86" s="21"/>
      <c r="J86" s="21"/>
      <c r="K86" s="21"/>
    </row>
    <row r="87" spans="1:11" ht="45" customHeight="1" x14ac:dyDescent="0.2">
      <c r="A87" s="401" t="s">
        <v>28</v>
      </c>
      <c r="B87" s="279">
        <v>14298</v>
      </c>
      <c r="C87" s="279">
        <v>2534</v>
      </c>
      <c r="D87" s="279">
        <v>4110</v>
      </c>
      <c r="E87" s="279">
        <v>6254</v>
      </c>
      <c r="F87" s="416">
        <v>1400</v>
      </c>
      <c r="G87" s="21"/>
      <c r="H87" s="21"/>
      <c r="I87" s="21"/>
      <c r="J87" s="21"/>
      <c r="K87" s="21"/>
    </row>
    <row r="88" spans="1:11" ht="26.25" customHeight="1" x14ac:dyDescent="0.2">
      <c r="A88" s="744" t="s">
        <v>431</v>
      </c>
      <c r="B88" s="744"/>
      <c r="C88" s="744"/>
      <c r="D88" s="744"/>
      <c r="E88" s="744"/>
      <c r="F88" s="744"/>
      <c r="G88" s="21"/>
      <c r="H88" s="21"/>
      <c r="I88" s="21"/>
      <c r="J88" s="21"/>
      <c r="K88" s="21"/>
    </row>
  </sheetData>
  <mergeCells count="7">
    <mergeCell ref="A88:F88"/>
    <mergeCell ref="B4:F4"/>
    <mergeCell ref="A4:A6"/>
    <mergeCell ref="E5:E6"/>
    <mergeCell ref="F5:F6"/>
    <mergeCell ref="B5:B6"/>
    <mergeCell ref="C6:D6"/>
  </mergeCells>
  <phoneticPr fontId="3" type="noConversion"/>
  <conditionalFormatting sqref="B8:B50">
    <cfRule type="cellIs" dxfId="17" priority="5" stopIfTrue="1" operator="equal">
      <formula>"."</formula>
    </cfRule>
    <cfRule type="cellIs" dxfId="16" priority="6" stopIfTrue="1" operator="equal">
      <formula>"..."</formula>
    </cfRule>
  </conditionalFormatting>
  <conditionalFormatting sqref="B52:B76 B78:E87">
    <cfRule type="cellIs" dxfId="15" priority="1" stopIfTrue="1" operator="equal">
      <formula>"."</formula>
    </cfRule>
    <cfRule type="cellIs" dxfId="14" priority="2" stopIfTrue="1" operator="equal">
      <formula>"..."</formula>
    </cfRule>
  </conditionalFormatting>
  <conditionalFormatting sqref="C8:E17 C19:E31 C33:E38 C40:E44 C46:E50">
    <cfRule type="cellIs" dxfId="13" priority="7" stopIfTrue="1" operator="equal">
      <formula>"."</formula>
    </cfRule>
    <cfRule type="cellIs" dxfId="12" priority="8" stopIfTrue="1" operator="equal">
      <formula>"..."</formula>
    </cfRule>
  </conditionalFormatting>
  <conditionalFormatting sqref="C52:E52 C54:E61 C63:E63 C65:E76">
    <cfRule type="cellIs" dxfId="11" priority="3" stopIfTrue="1" operator="equal">
      <formula>"."</formula>
    </cfRule>
    <cfRule type="cellIs" dxfId="10" priority="4" stopIfTrue="1" operator="equal">
      <formula>"..."</formula>
    </cfRule>
  </conditionalFormatting>
  <hyperlinks>
    <hyperlink ref="A1" location="Inhalt!A1" display="Inhalt" xr:uid="{A182194A-32A6-4176-85B3-DFB000DF6FC4}"/>
  </hyperlinks>
  <pageMargins left="0.59055118110236227" right="0.59055118110236227" top="0.43307086614173229" bottom="0.82677165354330717" header="0.31496062992125984" footer="0.55118110236220474"/>
  <pageSetup paperSize="9" firstPageNumber="28" orientation="portrait" r:id="rId1"/>
  <headerFooter alignWithMargins="0">
    <oddFooter>&amp;C&amp;"BaWue Sans,Standard"&amp;7&amp;P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A47"/>
  <sheetViews>
    <sheetView zoomScaleNormal="100" workbookViewId="0">
      <pane ySplit="7" topLeftCell="A8" activePane="bottomLeft" state="frozen"/>
      <selection activeCell="N16" sqref="N16"/>
      <selection pane="bottomLeft" activeCell="O5" sqref="O5"/>
    </sheetView>
  </sheetViews>
  <sheetFormatPr baseColWidth="10" defaultColWidth="13.33203125" defaultRowHeight="12.75" x14ac:dyDescent="0.2"/>
  <cols>
    <col min="1" max="1" width="15.1640625" style="42" customWidth="1"/>
    <col min="2" max="2" width="13.5" style="42" customWidth="1"/>
    <col min="3" max="3" width="8" style="42" customWidth="1"/>
    <col min="4" max="4" width="8.1640625" style="42" customWidth="1"/>
    <col min="5" max="25" width="6.83203125" style="42" customWidth="1"/>
    <col min="26" max="26" width="13.33203125" style="70" customWidth="1"/>
    <col min="27" max="27" width="15.6640625" style="42" customWidth="1"/>
    <col min="28" max="16384" width="13.33203125" style="42"/>
  </cols>
  <sheetData>
    <row r="1" spans="1:27" s="319" customFormat="1" ht="15.75" x14ac:dyDescent="0.3">
      <c r="A1" s="318" t="s">
        <v>455</v>
      </c>
    </row>
    <row r="2" spans="1:27" s="367" customFormat="1" ht="16.5" customHeight="1" x14ac:dyDescent="0.2">
      <c r="A2" s="364" t="s">
        <v>502</v>
      </c>
      <c r="B2" s="364"/>
      <c r="C2" s="364"/>
      <c r="D2" s="364"/>
      <c r="E2" s="364"/>
      <c r="F2" s="364"/>
      <c r="G2" s="364"/>
      <c r="H2" s="364"/>
      <c r="I2" s="364"/>
      <c r="J2" s="364"/>
      <c r="K2" s="364"/>
      <c r="L2" s="364"/>
      <c r="M2" s="364"/>
      <c r="N2" s="364"/>
      <c r="O2" s="364"/>
      <c r="P2" s="364"/>
      <c r="Q2" s="364"/>
      <c r="R2" s="364"/>
      <c r="S2" s="364"/>
      <c r="T2" s="364"/>
      <c r="U2" s="364"/>
      <c r="V2" s="365"/>
      <c r="W2" s="364"/>
      <c r="X2" s="364"/>
      <c r="Y2" s="364"/>
      <c r="Z2" s="366"/>
    </row>
    <row r="3" spans="1:27" s="66" customFormat="1" ht="14.85" customHeight="1" x14ac:dyDescent="0.2">
      <c r="A3" s="160" t="s">
        <v>396</v>
      </c>
      <c r="B3" s="159"/>
      <c r="C3" s="159"/>
      <c r="D3" s="159"/>
      <c r="E3" s="159"/>
      <c r="F3" s="159"/>
      <c r="G3" s="159"/>
      <c r="H3" s="159"/>
      <c r="I3" s="159"/>
      <c r="J3" s="159"/>
      <c r="K3" s="159"/>
      <c r="L3" s="159"/>
      <c r="M3" s="159"/>
      <c r="N3" s="159"/>
      <c r="O3" s="159"/>
      <c r="P3" s="159"/>
      <c r="Q3" s="159"/>
      <c r="R3" s="159"/>
      <c r="S3" s="159"/>
      <c r="T3" s="159"/>
      <c r="U3" s="159"/>
      <c r="V3" s="159"/>
      <c r="W3" s="159"/>
      <c r="X3" s="159"/>
      <c r="Y3" s="159"/>
      <c r="Z3" s="71"/>
    </row>
    <row r="4" spans="1:27" ht="30.2" customHeight="1" x14ac:dyDescent="0.2">
      <c r="A4" s="782" t="s">
        <v>7</v>
      </c>
      <c r="B4" s="770" t="s">
        <v>136</v>
      </c>
      <c r="C4" s="773" t="s">
        <v>450</v>
      </c>
      <c r="D4" s="785"/>
      <c r="E4" s="791" t="s">
        <v>321</v>
      </c>
      <c r="F4" s="792"/>
      <c r="G4" s="792"/>
      <c r="H4" s="792"/>
      <c r="I4" s="792"/>
      <c r="J4" s="792"/>
      <c r="K4" s="792"/>
      <c r="L4" s="792"/>
      <c r="M4" s="792"/>
      <c r="N4" s="792"/>
      <c r="O4" s="793" t="s">
        <v>321</v>
      </c>
      <c r="P4" s="793"/>
      <c r="Q4" s="793"/>
      <c r="R4" s="793"/>
      <c r="S4" s="793"/>
      <c r="T4" s="793"/>
      <c r="U4" s="793"/>
      <c r="V4" s="793"/>
      <c r="W4" s="793"/>
      <c r="X4" s="793"/>
      <c r="Y4" s="794"/>
      <c r="Z4" s="770" t="s">
        <v>136</v>
      </c>
      <c r="AA4" s="773" t="s">
        <v>7</v>
      </c>
    </row>
    <row r="5" spans="1:27" ht="30.2" customHeight="1" x14ac:dyDescent="0.2">
      <c r="A5" s="783"/>
      <c r="B5" s="771"/>
      <c r="C5" s="786"/>
      <c r="D5" s="787"/>
      <c r="E5" s="284">
        <v>2024</v>
      </c>
      <c r="F5" s="245">
        <v>2023</v>
      </c>
      <c r="G5" s="183">
        <v>2022</v>
      </c>
      <c r="H5" s="183">
        <v>2021</v>
      </c>
      <c r="I5" s="209" t="s">
        <v>426</v>
      </c>
      <c r="J5" s="183">
        <v>2019</v>
      </c>
      <c r="K5" s="183">
        <v>2018</v>
      </c>
      <c r="L5" s="183">
        <v>2017</v>
      </c>
      <c r="M5" s="183">
        <v>2016</v>
      </c>
      <c r="N5" s="501">
        <v>2015</v>
      </c>
      <c r="O5" s="500">
        <v>2014</v>
      </c>
      <c r="P5" s="183">
        <v>2013</v>
      </c>
      <c r="Q5" s="183">
        <v>2012</v>
      </c>
      <c r="R5" s="183">
        <v>2011</v>
      </c>
      <c r="S5" s="183">
        <v>2010</v>
      </c>
      <c r="T5" s="209">
        <v>2005</v>
      </c>
      <c r="U5" s="209">
        <v>2000</v>
      </c>
      <c r="V5" s="184">
        <v>35049</v>
      </c>
      <c r="W5" s="183">
        <v>1990</v>
      </c>
      <c r="X5" s="183">
        <v>1985</v>
      </c>
      <c r="Y5" s="185">
        <v>1980</v>
      </c>
      <c r="Z5" s="771"/>
      <c r="AA5" s="774"/>
    </row>
    <row r="6" spans="1:27" ht="35.25" customHeight="1" x14ac:dyDescent="0.2">
      <c r="A6" s="783"/>
      <c r="B6" s="771"/>
      <c r="C6" s="67" t="s">
        <v>75</v>
      </c>
      <c r="D6" s="214" t="s">
        <v>545</v>
      </c>
      <c r="E6" s="795" t="s">
        <v>117</v>
      </c>
      <c r="F6" s="796"/>
      <c r="G6" s="796"/>
      <c r="H6" s="796"/>
      <c r="I6" s="796"/>
      <c r="J6" s="796"/>
      <c r="K6" s="796"/>
      <c r="L6" s="796"/>
      <c r="M6" s="796"/>
      <c r="N6" s="796"/>
      <c r="O6" s="796" t="s">
        <v>117</v>
      </c>
      <c r="P6" s="796"/>
      <c r="Q6" s="796"/>
      <c r="R6" s="796"/>
      <c r="S6" s="796"/>
      <c r="T6" s="796"/>
      <c r="U6" s="796"/>
      <c r="V6" s="796"/>
      <c r="W6" s="796"/>
      <c r="X6" s="796"/>
      <c r="Y6" s="797"/>
      <c r="Z6" s="771"/>
      <c r="AA6" s="774"/>
    </row>
    <row r="7" spans="1:27" ht="15.95" customHeight="1" x14ac:dyDescent="0.2">
      <c r="A7" s="784"/>
      <c r="B7" s="772"/>
      <c r="C7" s="788" t="s">
        <v>56</v>
      </c>
      <c r="D7" s="789"/>
      <c r="E7" s="789"/>
      <c r="F7" s="789"/>
      <c r="G7" s="789"/>
      <c r="H7" s="789"/>
      <c r="I7" s="789"/>
      <c r="J7" s="789"/>
      <c r="K7" s="789"/>
      <c r="L7" s="789"/>
      <c r="M7" s="789"/>
      <c r="N7" s="789"/>
      <c r="O7" s="789"/>
      <c r="P7" s="789"/>
      <c r="Q7" s="789"/>
      <c r="R7" s="789"/>
      <c r="S7" s="789"/>
      <c r="T7" s="789"/>
      <c r="U7" s="789"/>
      <c r="V7" s="789"/>
      <c r="W7" s="789"/>
      <c r="X7" s="789"/>
      <c r="Y7" s="789"/>
      <c r="Z7" s="772"/>
      <c r="AA7" s="775"/>
    </row>
    <row r="8" spans="1:27" ht="23.25" customHeight="1" x14ac:dyDescent="0.2">
      <c r="A8" s="776" t="s">
        <v>544</v>
      </c>
      <c r="B8" s="418" t="s">
        <v>137</v>
      </c>
      <c r="C8" s="419">
        <v>0</v>
      </c>
      <c r="D8" s="419">
        <v>0</v>
      </c>
      <c r="E8" s="419">
        <v>0</v>
      </c>
      <c r="F8" s="419">
        <v>0</v>
      </c>
      <c r="G8" s="419">
        <v>0</v>
      </c>
      <c r="H8" s="419">
        <v>0</v>
      </c>
      <c r="I8" s="419">
        <v>0</v>
      </c>
      <c r="J8" s="419">
        <v>0</v>
      </c>
      <c r="K8" s="419">
        <v>0</v>
      </c>
      <c r="L8" s="419">
        <v>0</v>
      </c>
      <c r="M8" s="419">
        <v>0</v>
      </c>
      <c r="N8" s="419">
        <v>0</v>
      </c>
      <c r="O8" s="419">
        <v>0</v>
      </c>
      <c r="P8" s="419">
        <v>0</v>
      </c>
      <c r="Q8" s="419">
        <v>0</v>
      </c>
      <c r="R8" s="419">
        <v>0</v>
      </c>
      <c r="S8" s="419">
        <v>0</v>
      </c>
      <c r="T8" s="419">
        <v>0</v>
      </c>
      <c r="U8" s="419">
        <v>0</v>
      </c>
      <c r="V8" s="419">
        <v>0</v>
      </c>
      <c r="W8" s="419">
        <v>0</v>
      </c>
      <c r="X8" s="419">
        <v>0</v>
      </c>
      <c r="Y8" s="419">
        <v>0</v>
      </c>
      <c r="Z8" s="495" t="s">
        <v>137</v>
      </c>
      <c r="AA8" s="776" t="s">
        <v>544</v>
      </c>
    </row>
    <row r="9" spans="1:27" s="68" customFormat="1" ht="16.350000000000001" customHeight="1" x14ac:dyDescent="0.2">
      <c r="A9" s="790"/>
      <c r="B9" s="418" t="s">
        <v>138</v>
      </c>
      <c r="C9" s="419">
        <v>0.97250846459999996</v>
      </c>
      <c r="D9" s="419">
        <v>0.97193830143000004</v>
      </c>
      <c r="E9" s="419">
        <v>0.96492090006878251</v>
      </c>
      <c r="F9" s="419">
        <v>0.94399936067768175</v>
      </c>
      <c r="G9" s="419">
        <v>0.8</v>
      </c>
      <c r="H9" s="419">
        <v>0.79161406486061381</v>
      </c>
      <c r="I9" s="419" t="s">
        <v>367</v>
      </c>
      <c r="J9" s="419">
        <v>1.0691679853418841</v>
      </c>
      <c r="K9" s="419">
        <v>1.2465532490505178</v>
      </c>
      <c r="L9" s="419">
        <v>0.80155887929218461</v>
      </c>
      <c r="M9" s="419">
        <v>0.77655600568211713</v>
      </c>
      <c r="N9" s="419">
        <v>0.71419268006772885</v>
      </c>
      <c r="O9" s="419">
        <v>0.73840582871602456</v>
      </c>
      <c r="P9" s="419">
        <v>0.71686508149116512</v>
      </c>
      <c r="Q9" s="419">
        <v>0.81174199191458041</v>
      </c>
      <c r="R9" s="419">
        <v>0.81094568743242113</v>
      </c>
      <c r="S9" s="419">
        <v>0.9696278340225295</v>
      </c>
      <c r="T9" s="419">
        <v>1.1996703455424429</v>
      </c>
      <c r="U9" s="419">
        <v>1.3</v>
      </c>
      <c r="V9" s="419">
        <v>1.2370808401621365</v>
      </c>
      <c r="W9" s="419">
        <v>1.2658739379489408</v>
      </c>
      <c r="X9" s="419">
        <v>1.4162741960925704</v>
      </c>
      <c r="Y9" s="419">
        <v>1.8986163678103865</v>
      </c>
      <c r="Z9" s="496" t="s">
        <v>138</v>
      </c>
      <c r="AA9" s="777"/>
    </row>
    <row r="10" spans="1:27" ht="16.350000000000001" customHeight="1" x14ac:dyDescent="0.2">
      <c r="A10" s="420"/>
      <c r="B10" s="418" t="s">
        <v>139</v>
      </c>
      <c r="C10" s="419">
        <v>0.83795853580000002</v>
      </c>
      <c r="D10" s="419">
        <v>0.68238458799699997</v>
      </c>
      <c r="E10" s="419">
        <v>0.83280971046148633</v>
      </c>
      <c r="F10" s="419">
        <v>0.85140908717443109</v>
      </c>
      <c r="G10" s="419">
        <v>0.7</v>
      </c>
      <c r="H10" s="419">
        <v>0.6896187559404372</v>
      </c>
      <c r="I10" s="419" t="s">
        <v>367</v>
      </c>
      <c r="J10" s="419">
        <v>0.83261586274962729</v>
      </c>
      <c r="K10" s="419">
        <v>0.9387482650109662</v>
      </c>
      <c r="L10" s="419">
        <v>0.52377030137912095</v>
      </c>
      <c r="M10" s="419">
        <v>0.60904747557353756</v>
      </c>
      <c r="N10" s="419">
        <v>0.53026426105987523</v>
      </c>
      <c r="O10" s="419">
        <v>0.58928973948885288</v>
      </c>
      <c r="P10" s="419">
        <v>0.5548784399255885</v>
      </c>
      <c r="Q10" s="419">
        <v>0.57611368087677628</v>
      </c>
      <c r="R10" s="419">
        <v>0.79805619942255301</v>
      </c>
      <c r="S10" s="419">
        <v>0.91944833100139911</v>
      </c>
      <c r="T10" s="419">
        <v>1.1722432716082325</v>
      </c>
      <c r="U10" s="419">
        <v>1.4</v>
      </c>
      <c r="V10" s="419">
        <v>1.2067541525190419</v>
      </c>
      <c r="W10" s="419">
        <v>1.2664728781700338</v>
      </c>
      <c r="X10" s="419">
        <v>1.2882557426214982</v>
      </c>
      <c r="Y10" s="419">
        <v>1.2974662047415257</v>
      </c>
      <c r="Z10" s="496" t="s">
        <v>139</v>
      </c>
      <c r="AA10" s="420"/>
    </row>
    <row r="11" spans="1:27" ht="16.350000000000001" customHeight="1" x14ac:dyDescent="0.2">
      <c r="A11" s="420"/>
      <c r="B11" s="418" t="s">
        <v>140</v>
      </c>
      <c r="C11" s="419">
        <v>0.33593378461779999</v>
      </c>
      <c r="D11" s="419">
        <v>0.25851987115039998</v>
      </c>
      <c r="E11" s="419">
        <v>0.35639696179383007</v>
      </c>
      <c r="F11" s="419">
        <v>0.34699563924883214</v>
      </c>
      <c r="G11" s="419">
        <v>0.3</v>
      </c>
      <c r="H11" s="419">
        <v>0.32099134069871604</v>
      </c>
      <c r="I11" s="419" t="s">
        <v>367</v>
      </c>
      <c r="J11" s="419">
        <v>0.28220290604366605</v>
      </c>
      <c r="K11" s="419">
        <v>0.3595901308950506</v>
      </c>
      <c r="L11" s="419">
        <v>0.18765410547906347</v>
      </c>
      <c r="M11" s="419">
        <v>0.20662964096733286</v>
      </c>
      <c r="N11" s="419">
        <v>0.21979925723009625</v>
      </c>
      <c r="O11" s="419">
        <v>0.21411192214111921</v>
      </c>
      <c r="P11" s="419">
        <v>0.20633610564408611</v>
      </c>
      <c r="Q11" s="419">
        <v>0.19674327096153044</v>
      </c>
      <c r="R11" s="419">
        <v>0.16569844854964544</v>
      </c>
      <c r="S11" s="419">
        <v>0.20852794368801955</v>
      </c>
      <c r="T11" s="419">
        <v>0.46825161338179661</v>
      </c>
      <c r="U11" s="419">
        <v>0.7</v>
      </c>
      <c r="V11" s="419">
        <v>0.71068514639348812</v>
      </c>
      <c r="W11" s="419">
        <v>0.78775186901183791</v>
      </c>
      <c r="X11" s="419">
        <v>0.76169384605060064</v>
      </c>
      <c r="Y11" s="419">
        <v>0.92971950835171757</v>
      </c>
      <c r="Z11" s="496" t="s">
        <v>140</v>
      </c>
      <c r="AA11" s="420"/>
    </row>
    <row r="12" spans="1:27" s="69" customFormat="1" ht="21.95" customHeight="1" x14ac:dyDescent="0.2">
      <c r="A12" s="421"/>
      <c r="B12" s="422" t="s">
        <v>11</v>
      </c>
      <c r="C12" s="419">
        <v>0.72470335389730001</v>
      </c>
      <c r="D12" s="419">
        <v>0.64921917351917202</v>
      </c>
      <c r="E12" s="419">
        <v>0.72416637051838251</v>
      </c>
      <c r="F12" s="419">
        <v>0.71730546192907207</v>
      </c>
      <c r="G12" s="419">
        <v>0.6</v>
      </c>
      <c r="H12" s="419">
        <v>0.60294633461943181</v>
      </c>
      <c r="I12" s="419" t="s">
        <v>367</v>
      </c>
      <c r="J12" s="419">
        <v>0.73273996177927003</v>
      </c>
      <c r="K12" s="419">
        <v>0.85089197921056325</v>
      </c>
      <c r="L12" s="419">
        <v>0.53463339424394696</v>
      </c>
      <c r="M12" s="419">
        <v>0.53429241147315121</v>
      </c>
      <c r="N12" s="419">
        <v>0.48782253103173739</v>
      </c>
      <c r="O12" s="419">
        <v>0.51348252212229828</v>
      </c>
      <c r="P12" s="419">
        <v>0.4915358451537693</v>
      </c>
      <c r="Q12" s="419">
        <v>0.52647628928855605</v>
      </c>
      <c r="R12" s="419">
        <v>0.58559761030219271</v>
      </c>
      <c r="S12" s="419">
        <v>0.6917270863381475</v>
      </c>
      <c r="T12" s="419">
        <v>0.95715439625304377</v>
      </c>
      <c r="U12" s="419">
        <v>1.1000000000000001</v>
      </c>
      <c r="V12" s="419">
        <v>1.0589474648467916</v>
      </c>
      <c r="W12" s="419">
        <v>1.1133410282806644</v>
      </c>
      <c r="X12" s="419">
        <v>1.154080229613879</v>
      </c>
      <c r="Y12" s="419">
        <v>1.3566167935173297</v>
      </c>
      <c r="Z12" s="780" t="s">
        <v>11</v>
      </c>
      <c r="AA12" s="781"/>
    </row>
    <row r="13" spans="1:27" ht="23.25" customHeight="1" x14ac:dyDescent="0.2">
      <c r="A13" s="778" t="s">
        <v>350</v>
      </c>
      <c r="B13" s="418" t="s">
        <v>142</v>
      </c>
      <c r="C13" s="419">
        <v>1.9827963259900001</v>
      </c>
      <c r="D13" s="419">
        <v>1.4052287581698999</v>
      </c>
      <c r="E13" s="419">
        <v>2.0230360307147075</v>
      </c>
      <c r="F13" s="419">
        <v>1.8211191070641799</v>
      </c>
      <c r="G13" s="419">
        <v>1.3</v>
      </c>
      <c r="H13" s="419">
        <v>1.2742542716478424</v>
      </c>
      <c r="I13" s="419" t="s">
        <v>367</v>
      </c>
      <c r="J13" s="419">
        <v>1.4682596804375989</v>
      </c>
      <c r="K13" s="419">
        <v>1.6351485852410068</v>
      </c>
      <c r="L13" s="419">
        <v>1.0024383635871039</v>
      </c>
      <c r="M13" s="419">
        <v>1.1707905853952927</v>
      </c>
      <c r="N13" s="419">
        <v>1.0658061992764252</v>
      </c>
      <c r="O13" s="419">
        <v>1.1002928837172485</v>
      </c>
      <c r="P13" s="419">
        <v>0.88060245354062916</v>
      </c>
      <c r="Q13" s="419">
        <v>0.69705301475428871</v>
      </c>
      <c r="R13" s="419">
        <v>0.58273776800439803</v>
      </c>
      <c r="S13" s="419">
        <v>0.60012073434892221</v>
      </c>
      <c r="T13" s="419">
        <v>1.3087681851373365</v>
      </c>
      <c r="U13" s="419">
        <v>1.9</v>
      </c>
      <c r="V13" s="419">
        <v>1.8813705022718901</v>
      </c>
      <c r="W13" s="419">
        <v>2.3328149300155521</v>
      </c>
      <c r="X13" s="419">
        <v>1.5192974226669793</v>
      </c>
      <c r="Y13" s="419">
        <v>1.3452914798206279</v>
      </c>
      <c r="Z13" s="496" t="s">
        <v>142</v>
      </c>
      <c r="AA13" s="778" t="s">
        <v>350</v>
      </c>
    </row>
    <row r="14" spans="1:27" ht="16.350000000000001" customHeight="1" x14ac:dyDescent="0.2">
      <c r="A14" s="790"/>
      <c r="B14" s="418" t="s">
        <v>143</v>
      </c>
      <c r="C14" s="419">
        <v>2.8908964558721002</v>
      </c>
      <c r="D14" s="419">
        <v>1.903511650804</v>
      </c>
      <c r="E14" s="419">
        <v>2.6709551111732623</v>
      </c>
      <c r="F14" s="419">
        <v>2.2268326417704012</v>
      </c>
      <c r="G14" s="419">
        <v>1.9</v>
      </c>
      <c r="H14" s="419">
        <v>2.3571428571428572</v>
      </c>
      <c r="I14" s="419" t="s">
        <v>367</v>
      </c>
      <c r="J14" s="419">
        <v>2.3595199127114022</v>
      </c>
      <c r="K14" s="419">
        <v>2.2263206428665527</v>
      </c>
      <c r="L14" s="419">
        <v>1.3256546778224492</v>
      </c>
      <c r="M14" s="419">
        <v>1.2570548999486917</v>
      </c>
      <c r="N14" s="419">
        <v>0.903271692745377</v>
      </c>
      <c r="O14" s="419">
        <v>1.0509160391143082</v>
      </c>
      <c r="P14" s="419">
        <v>0.73089969310289138</v>
      </c>
      <c r="Q14" s="419">
        <v>0.62902730899048787</v>
      </c>
      <c r="R14" s="419">
        <v>0.77955986572174552</v>
      </c>
      <c r="S14" s="419">
        <v>0.72121452526053875</v>
      </c>
      <c r="T14" s="419">
        <v>1.6435776731674512</v>
      </c>
      <c r="U14" s="419">
        <v>2.4</v>
      </c>
      <c r="V14" s="419">
        <v>2.0957780702642506</v>
      </c>
      <c r="W14" s="419">
        <v>2.0452885317750185</v>
      </c>
      <c r="X14" s="419">
        <v>1.3570566948130276</v>
      </c>
      <c r="Y14" s="419">
        <v>1.1433087460484721</v>
      </c>
      <c r="Z14" s="496" t="s">
        <v>143</v>
      </c>
      <c r="AA14" s="777"/>
    </row>
    <row r="15" spans="1:27" ht="16.350000000000001" customHeight="1" x14ac:dyDescent="0.2">
      <c r="A15" s="420"/>
      <c r="B15" s="418" t="s">
        <v>144</v>
      </c>
      <c r="C15" s="419">
        <v>5.9909570459679999</v>
      </c>
      <c r="D15" s="419">
        <v>4.8568220101659998</v>
      </c>
      <c r="E15" s="419">
        <v>5.4481984789926443</v>
      </c>
      <c r="F15" s="419">
        <v>4.8941176470588239</v>
      </c>
      <c r="G15" s="419">
        <v>4.4000000000000004</v>
      </c>
      <c r="H15" s="419">
        <v>4.809052333804809</v>
      </c>
      <c r="I15" s="419">
        <v>4.8869883934025658E-2</v>
      </c>
      <c r="J15" s="419">
        <v>5.2811505363668516</v>
      </c>
      <c r="K15" s="419">
        <v>4.3226514924628132</v>
      </c>
      <c r="L15" s="419">
        <v>2.1525398480560107</v>
      </c>
      <c r="M15" s="419">
        <v>1.6881028938906752</v>
      </c>
      <c r="N15" s="419">
        <v>1.4002452984464431</v>
      </c>
      <c r="O15" s="419">
        <v>1.2557122988277369</v>
      </c>
      <c r="P15" s="419">
        <v>1.3789678750143244</v>
      </c>
      <c r="Q15" s="419">
        <v>1.2153950033760974</v>
      </c>
      <c r="R15" s="419">
        <v>1.316542644533486</v>
      </c>
      <c r="S15" s="419">
        <v>1.496234309623431</v>
      </c>
      <c r="T15" s="419">
        <v>3.3325012481278082</v>
      </c>
      <c r="U15" s="419">
        <v>4</v>
      </c>
      <c r="V15" s="419">
        <v>4.0673458122145831</v>
      </c>
      <c r="W15" s="419">
        <v>3.9542502442669116</v>
      </c>
      <c r="X15" s="419">
        <v>2.660837531346397</v>
      </c>
      <c r="Y15" s="419">
        <v>1.7332683287662021</v>
      </c>
      <c r="Z15" s="496" t="s">
        <v>144</v>
      </c>
      <c r="AA15" s="420"/>
    </row>
    <row r="16" spans="1:27" s="69" customFormat="1" ht="16.350000000000001" customHeight="1" x14ac:dyDescent="0.2">
      <c r="A16" s="420"/>
      <c r="B16" s="418" t="s">
        <v>145</v>
      </c>
      <c r="C16" s="419">
        <v>6.9672131147540002</v>
      </c>
      <c r="D16" s="419">
        <v>6.1632870864409997</v>
      </c>
      <c r="E16" s="419">
        <v>6.6088483917005156</v>
      </c>
      <c r="F16" s="419">
        <v>5.0841862000660285</v>
      </c>
      <c r="G16" s="419">
        <v>5.8</v>
      </c>
      <c r="H16" s="419">
        <v>7.1428571428571432</v>
      </c>
      <c r="I16" s="419">
        <v>0.47691307175373943</v>
      </c>
      <c r="J16" s="419">
        <v>6.1483319547835675</v>
      </c>
      <c r="K16" s="419">
        <v>3.6918247577453256</v>
      </c>
      <c r="L16" s="419">
        <v>2.9208135006490696</v>
      </c>
      <c r="M16" s="419">
        <v>2.7945928724227391</v>
      </c>
      <c r="N16" s="419">
        <v>2.4055871702017591</v>
      </c>
      <c r="O16" s="419">
        <v>2.2540468755608196</v>
      </c>
      <c r="P16" s="419">
        <v>2.2195884064217219</v>
      </c>
      <c r="Q16" s="419">
        <v>2.2012794937057163</v>
      </c>
      <c r="R16" s="419">
        <v>2.419669572004683</v>
      </c>
      <c r="S16" s="419">
        <v>2.3732013802981964</v>
      </c>
      <c r="T16" s="419">
        <v>4.436788074813669</v>
      </c>
      <c r="U16" s="419">
        <v>4.5</v>
      </c>
      <c r="V16" s="419">
        <v>3.77292836904111</v>
      </c>
      <c r="W16" s="419">
        <v>3.0684565996831483</v>
      </c>
      <c r="X16" s="419">
        <v>2.209885540360955</v>
      </c>
      <c r="Y16" s="419">
        <v>1.1921008928424619</v>
      </c>
      <c r="Z16" s="496" t="s">
        <v>145</v>
      </c>
      <c r="AA16" s="420"/>
    </row>
    <row r="17" spans="1:27" s="69" customFormat="1" ht="16.350000000000001" customHeight="1" x14ac:dyDescent="0.2">
      <c r="A17" s="420"/>
      <c r="B17" s="418" t="s">
        <v>146</v>
      </c>
      <c r="C17" s="419">
        <v>5.8458294283035999</v>
      </c>
      <c r="D17" s="419">
        <v>5.7210651199578102</v>
      </c>
      <c r="E17" s="419">
        <v>4.7004499171205305</v>
      </c>
      <c r="F17" s="419">
        <v>4.7280744732974034</v>
      </c>
      <c r="G17" s="419">
        <v>5.8</v>
      </c>
      <c r="H17" s="419">
        <v>8.0461043998670068</v>
      </c>
      <c r="I17" s="419">
        <v>2.8974158183241974</v>
      </c>
      <c r="J17" s="419">
        <v>4.6771230747491881</v>
      </c>
      <c r="K17" s="419">
        <v>2.9228821489513956</v>
      </c>
      <c r="L17" s="419">
        <v>3.7565122018097066</v>
      </c>
      <c r="M17" s="419">
        <v>1.8885188302894995</v>
      </c>
      <c r="N17" s="419">
        <v>1.6691797874951781</v>
      </c>
      <c r="O17" s="419">
        <v>1.9615331203999442</v>
      </c>
      <c r="P17" s="419">
        <v>1.8009070745191513</v>
      </c>
      <c r="Q17" s="419">
        <v>1.7068938318346742</v>
      </c>
      <c r="R17" s="419">
        <v>1.9696205722929536</v>
      </c>
      <c r="S17" s="419">
        <v>1.8147551448460344</v>
      </c>
      <c r="T17" s="419">
        <v>2.1708143474704991</v>
      </c>
      <c r="U17" s="419">
        <v>2.2999999999999998</v>
      </c>
      <c r="V17" s="419">
        <v>1.9677565970644066</v>
      </c>
      <c r="W17" s="419">
        <v>1.4575498888309406</v>
      </c>
      <c r="X17" s="419">
        <v>0.47685157240296977</v>
      </c>
      <c r="Y17" s="419">
        <v>3.2416010382562019</v>
      </c>
      <c r="Z17" s="496" t="s">
        <v>146</v>
      </c>
      <c r="AA17" s="420"/>
    </row>
    <row r="18" spans="1:27" ht="16.350000000000001" customHeight="1" x14ac:dyDescent="0.2">
      <c r="A18" s="420"/>
      <c r="B18" s="418" t="s">
        <v>147</v>
      </c>
      <c r="C18" s="419">
        <v>8.8348271446800002</v>
      </c>
      <c r="D18" s="419">
        <v>7.8773584905660003</v>
      </c>
      <c r="E18" s="419">
        <v>9.2785745328118203</v>
      </c>
      <c r="F18" s="419">
        <v>7.6106916955723323</v>
      </c>
      <c r="G18" s="419">
        <v>8.6</v>
      </c>
      <c r="H18" s="419">
        <v>10.78706957132818</v>
      </c>
      <c r="I18" s="419">
        <v>1.3350747351618053</v>
      </c>
      <c r="J18" s="419">
        <v>7.0387243735763096</v>
      </c>
      <c r="K18" s="419">
        <v>7.2887695406157098</v>
      </c>
      <c r="L18" s="419">
        <v>7.2825354012137558</v>
      </c>
      <c r="M18" s="419">
        <v>6.2404020661733917</v>
      </c>
      <c r="N18" s="419">
        <v>6.575886136581361</v>
      </c>
      <c r="O18" s="419">
        <v>5.9752886368239819</v>
      </c>
      <c r="P18" s="419">
        <v>0</v>
      </c>
      <c r="Q18" s="419">
        <v>0</v>
      </c>
      <c r="R18" s="419">
        <v>0</v>
      </c>
      <c r="S18" s="419">
        <v>0</v>
      </c>
      <c r="T18" s="419">
        <v>0</v>
      </c>
      <c r="U18" s="419">
        <v>0</v>
      </c>
      <c r="V18" s="419">
        <v>0</v>
      </c>
      <c r="W18" s="419">
        <v>0</v>
      </c>
      <c r="X18" s="419">
        <v>0</v>
      </c>
      <c r="Y18" s="419">
        <v>0</v>
      </c>
      <c r="Z18" s="496" t="s">
        <v>147</v>
      </c>
      <c r="AA18" s="420"/>
    </row>
    <row r="19" spans="1:27" ht="21.95" customHeight="1" x14ac:dyDescent="0.2">
      <c r="A19" s="421"/>
      <c r="B19" s="422" t="s">
        <v>11</v>
      </c>
      <c r="C19" s="419">
        <v>5.3200237562244999</v>
      </c>
      <c r="D19" s="419">
        <v>4.6042421107087002</v>
      </c>
      <c r="E19" s="419">
        <v>4.9681413119883908</v>
      </c>
      <c r="F19" s="419">
        <v>4.3006421874650371</v>
      </c>
      <c r="G19" s="419">
        <v>4.5999999999999996</v>
      </c>
      <c r="H19" s="419">
        <v>5.7358826144953312</v>
      </c>
      <c r="I19" s="419">
        <v>1.2631091024972478</v>
      </c>
      <c r="J19" s="419">
        <v>4.7227672022199831</v>
      </c>
      <c r="K19" s="419">
        <v>3.7546583393480537</v>
      </c>
      <c r="L19" s="419">
        <v>3.3668545767246321</v>
      </c>
      <c r="M19" s="419">
        <v>2.5468322458429804</v>
      </c>
      <c r="N19" s="419">
        <v>2.2779882154882154</v>
      </c>
      <c r="O19" s="419">
        <v>2.1405861428526456</v>
      </c>
      <c r="P19" s="419">
        <v>1.4737882495476611</v>
      </c>
      <c r="Q19" s="419">
        <v>1.3271414421268715</v>
      </c>
      <c r="R19" s="419">
        <v>1.4564752606779356</v>
      </c>
      <c r="S19" s="419">
        <v>1.4339076997228581</v>
      </c>
      <c r="T19" s="419">
        <v>2.6394085788343031</v>
      </c>
      <c r="U19" s="419">
        <v>3</v>
      </c>
      <c r="V19" s="419">
        <v>2.7661167140414942</v>
      </c>
      <c r="W19" s="419">
        <v>2.5705720137768471</v>
      </c>
      <c r="X19" s="419">
        <v>1.6349319840969847</v>
      </c>
      <c r="Y19" s="419">
        <v>1.7802763334618812</v>
      </c>
      <c r="Z19" s="780" t="s">
        <v>11</v>
      </c>
      <c r="AA19" s="781"/>
    </row>
    <row r="20" spans="1:27" ht="23.25" customHeight="1" x14ac:dyDescent="0.2">
      <c r="A20" s="778" t="s">
        <v>542</v>
      </c>
      <c r="B20" s="418" t="s">
        <v>142</v>
      </c>
      <c r="C20" s="419" t="s">
        <v>334</v>
      </c>
      <c r="D20" s="419" t="s">
        <v>334</v>
      </c>
      <c r="E20" s="419" t="s">
        <v>334</v>
      </c>
      <c r="F20" s="419" t="s">
        <v>334</v>
      </c>
      <c r="G20" s="419" t="s">
        <v>334</v>
      </c>
      <c r="H20" s="419" t="s">
        <v>334</v>
      </c>
      <c r="I20" s="419" t="s">
        <v>334</v>
      </c>
      <c r="J20" s="419" t="s">
        <v>334</v>
      </c>
      <c r="K20" s="419" t="s">
        <v>334</v>
      </c>
      <c r="L20" s="419">
        <v>0</v>
      </c>
      <c r="M20" s="419">
        <v>2.9628047478106976</v>
      </c>
      <c r="N20" s="419">
        <v>3.1926065952530984</v>
      </c>
      <c r="O20" s="419">
        <v>3.3498619484983378</v>
      </c>
      <c r="P20" s="419">
        <v>3.1092506403018367</v>
      </c>
      <c r="Q20" s="419">
        <v>0.70272691640069429</v>
      </c>
      <c r="R20" s="419">
        <v>0.75008800671558928</v>
      </c>
      <c r="S20" s="419">
        <v>0.81037703580919307</v>
      </c>
      <c r="T20" s="419">
        <v>1.0179142158837591</v>
      </c>
      <c r="U20" s="419">
        <v>2.1</v>
      </c>
      <c r="V20" s="419">
        <v>1.8869099514260803</v>
      </c>
      <c r="W20" s="419">
        <v>2.0566710452242449</v>
      </c>
      <c r="X20" s="419">
        <v>2.1138975211389752</v>
      </c>
      <c r="Y20" s="419">
        <v>1.618420742208696</v>
      </c>
      <c r="Z20" s="496" t="s">
        <v>142</v>
      </c>
      <c r="AA20" s="778" t="s">
        <v>542</v>
      </c>
    </row>
    <row r="21" spans="1:27" ht="16.350000000000001" customHeight="1" x14ac:dyDescent="0.2">
      <c r="A21" s="779"/>
      <c r="B21" s="418" t="s">
        <v>143</v>
      </c>
      <c r="C21" s="419">
        <v>5.3579494128274003</v>
      </c>
      <c r="D21" s="419">
        <v>4.1886350322202004</v>
      </c>
      <c r="E21" s="419">
        <v>5.4272586227473445</v>
      </c>
      <c r="F21" s="419">
        <v>3.4242942181882481</v>
      </c>
      <c r="G21" s="419">
        <v>3.4</v>
      </c>
      <c r="H21" s="419">
        <v>3.5454060778389906</v>
      </c>
      <c r="I21" s="419" t="s">
        <v>367</v>
      </c>
      <c r="J21" s="419">
        <v>1.8169009950394788</v>
      </c>
      <c r="K21" s="419">
        <v>3.1056828022814824</v>
      </c>
      <c r="L21" s="419">
        <v>1.9429974253038742</v>
      </c>
      <c r="M21" s="419">
        <v>3.3232449112812299</v>
      </c>
      <c r="N21" s="419">
        <v>3.6551821919750465</v>
      </c>
      <c r="O21" s="419">
        <v>3.1943212067435671</v>
      </c>
      <c r="P21" s="419">
        <v>1.9282642950618272</v>
      </c>
      <c r="Q21" s="419">
        <v>1.6510959861287233</v>
      </c>
      <c r="R21" s="419">
        <v>1.7217509502353563</v>
      </c>
      <c r="S21" s="419">
        <v>1.9695216524286665</v>
      </c>
      <c r="T21" s="419">
        <v>2.1674159278700054</v>
      </c>
      <c r="U21" s="419">
        <v>2.9</v>
      </c>
      <c r="V21" s="419">
        <v>2.6871055004508566</v>
      </c>
      <c r="W21" s="419">
        <v>2.1984878514277328</v>
      </c>
      <c r="X21" s="419">
        <v>2.5484837509466267</v>
      </c>
      <c r="Y21" s="419">
        <v>2.2378915732285285</v>
      </c>
      <c r="Z21" s="496" t="s">
        <v>143</v>
      </c>
      <c r="AA21" s="779"/>
    </row>
    <row r="22" spans="1:27" ht="16.350000000000001" customHeight="1" x14ac:dyDescent="0.2">
      <c r="A22" s="420"/>
      <c r="B22" s="418" t="s">
        <v>144</v>
      </c>
      <c r="C22" s="419">
        <v>5.1939679336248004</v>
      </c>
      <c r="D22" s="419">
        <v>4.4009779951099999</v>
      </c>
      <c r="E22" s="419">
        <v>5.1866525305507505</v>
      </c>
      <c r="F22" s="419">
        <v>3.8188474125020799</v>
      </c>
      <c r="G22" s="419">
        <v>3.7</v>
      </c>
      <c r="H22" s="419">
        <v>4.4327383787721706</v>
      </c>
      <c r="I22" s="419" t="s">
        <v>367</v>
      </c>
      <c r="J22" s="419">
        <v>2.7960008021313776</v>
      </c>
      <c r="K22" s="419">
        <v>3.0522765598650925</v>
      </c>
      <c r="L22" s="419">
        <v>3.2681604110175537</v>
      </c>
      <c r="M22" s="419">
        <v>2.9103800807980873</v>
      </c>
      <c r="N22" s="419">
        <v>2.795056143468778</v>
      </c>
      <c r="O22" s="419">
        <v>2.4724714518760198</v>
      </c>
      <c r="P22" s="419">
        <v>2.3732151649433777</v>
      </c>
      <c r="Q22" s="419">
        <v>2.3601020064475771</v>
      </c>
      <c r="R22" s="419">
        <v>2.0541616319567844</v>
      </c>
      <c r="S22" s="419">
        <v>2.3049185736843345</v>
      </c>
      <c r="T22" s="419">
        <v>2.9686521885684019</v>
      </c>
      <c r="U22" s="419">
        <v>3.9</v>
      </c>
      <c r="V22" s="419">
        <v>3.2203938653557449</v>
      </c>
      <c r="W22" s="419">
        <v>3.2439354058476204</v>
      </c>
      <c r="X22" s="419">
        <v>3.182810525106285</v>
      </c>
      <c r="Y22" s="419">
        <v>2.7124813612840977</v>
      </c>
      <c r="Z22" s="496" t="s">
        <v>144</v>
      </c>
      <c r="AA22" s="420"/>
    </row>
    <row r="23" spans="1:27" s="69" customFormat="1" ht="16.350000000000001" customHeight="1" x14ac:dyDescent="0.2">
      <c r="A23" s="420"/>
      <c r="B23" s="418" t="s">
        <v>145</v>
      </c>
      <c r="C23" s="419">
        <v>5.7945612916930003</v>
      </c>
      <c r="D23" s="419">
        <v>4.5107450638157998</v>
      </c>
      <c r="E23" s="419">
        <v>6.2069881759000927</v>
      </c>
      <c r="F23" s="419">
        <v>5.013440860215054</v>
      </c>
      <c r="G23" s="419">
        <v>4.9000000000000004</v>
      </c>
      <c r="H23" s="419">
        <v>6.1385704097866043</v>
      </c>
      <c r="I23" s="419">
        <v>7.7232857064048102E-2</v>
      </c>
      <c r="J23" s="419">
        <v>4.1644434958915806</v>
      </c>
      <c r="K23" s="419">
        <v>4.9059102698526571</v>
      </c>
      <c r="L23" s="419">
        <v>4.5846704192750805</v>
      </c>
      <c r="M23" s="419">
        <v>4.0237330293294642</v>
      </c>
      <c r="N23" s="419">
        <v>3.7546779594248569</v>
      </c>
      <c r="O23" s="419">
        <v>3.6077066145262053</v>
      </c>
      <c r="P23" s="419">
        <v>3.806745244485938</v>
      </c>
      <c r="Q23" s="419">
        <v>3.969057924302422</v>
      </c>
      <c r="R23" s="419">
        <v>3.7497134998854</v>
      </c>
      <c r="S23" s="419">
        <v>3.9236980027385617</v>
      </c>
      <c r="T23" s="419">
        <v>5.9705530878672413</v>
      </c>
      <c r="U23" s="419">
        <v>6.6</v>
      </c>
      <c r="V23" s="419">
        <v>5.4848421617432255</v>
      </c>
      <c r="W23" s="419">
        <v>4.8971629992128953</v>
      </c>
      <c r="X23" s="419">
        <v>5.1118046062981968</v>
      </c>
      <c r="Y23" s="419">
        <v>3.860112174199934</v>
      </c>
      <c r="Z23" s="496" t="s">
        <v>145</v>
      </c>
      <c r="AA23" s="420"/>
    </row>
    <row r="24" spans="1:27" s="69" customFormat="1" ht="16.350000000000001" customHeight="1" x14ac:dyDescent="0.2">
      <c r="A24" s="420"/>
      <c r="B24" s="418" t="s">
        <v>146</v>
      </c>
      <c r="C24" s="419">
        <v>4.5178991377050002</v>
      </c>
      <c r="D24" s="419">
        <v>3.6831320103537002</v>
      </c>
      <c r="E24" s="419">
        <v>5.2188464153114058</v>
      </c>
      <c r="F24" s="419">
        <v>4.5127282077654929</v>
      </c>
      <c r="G24" s="419">
        <v>4.8</v>
      </c>
      <c r="H24" s="419">
        <v>6.4582376307185125</v>
      </c>
      <c r="I24" s="419">
        <v>0.38892100699006671</v>
      </c>
      <c r="J24" s="419">
        <v>5.2381594926460666</v>
      </c>
      <c r="K24" s="419">
        <v>5.4964539007092199</v>
      </c>
      <c r="L24" s="419">
        <v>5.2309782608695654</v>
      </c>
      <c r="M24" s="419">
        <v>4.1374692081410087</v>
      </c>
      <c r="N24" s="419">
        <v>4.4706426259824319</v>
      </c>
      <c r="O24" s="419">
        <v>4.6935257021006311</v>
      </c>
      <c r="P24" s="419">
        <v>4.8202229549379814</v>
      </c>
      <c r="Q24" s="419">
        <v>5.3968111787889645</v>
      </c>
      <c r="R24" s="419">
        <v>5.2657027076809726</v>
      </c>
      <c r="S24" s="419">
        <v>6.0959606804571376</v>
      </c>
      <c r="T24" s="419">
        <v>7.8223125230882893</v>
      </c>
      <c r="U24" s="419">
        <v>7.5</v>
      </c>
      <c r="V24" s="419">
        <v>6.4054398112211635</v>
      </c>
      <c r="W24" s="419">
        <v>5.7836130962273558</v>
      </c>
      <c r="X24" s="419">
        <v>5.7436887716654113</v>
      </c>
      <c r="Y24" s="419">
        <v>4.641508548912916</v>
      </c>
      <c r="Z24" s="496" t="s">
        <v>146</v>
      </c>
      <c r="AA24" s="420"/>
    </row>
    <row r="25" spans="1:27" ht="16.350000000000001" customHeight="1" x14ac:dyDescent="0.2">
      <c r="A25" s="420"/>
      <c r="B25" s="418" t="s">
        <v>147</v>
      </c>
      <c r="C25" s="423">
        <v>3.4233454860038002</v>
      </c>
      <c r="D25" s="424">
        <v>2.9929034248687998</v>
      </c>
      <c r="E25" s="424">
        <v>3.5227990020740028</v>
      </c>
      <c r="F25" s="424">
        <v>3.1395671904423796</v>
      </c>
      <c r="G25" s="424">
        <v>3.3</v>
      </c>
      <c r="H25" s="424">
        <v>3.6055747040311705</v>
      </c>
      <c r="I25" s="419">
        <v>1.1525811525811527</v>
      </c>
      <c r="J25" s="419">
        <v>2.8894335511982572</v>
      </c>
      <c r="K25" s="419">
        <v>2.8472407358037857</v>
      </c>
      <c r="L25" s="419">
        <v>2.6056355604362693</v>
      </c>
      <c r="M25" s="419">
        <v>1.9807474245458274</v>
      </c>
      <c r="N25" s="419">
        <v>2.0082805882073003</v>
      </c>
      <c r="O25" s="419">
        <v>2.2096850023507288</v>
      </c>
      <c r="P25" s="419">
        <v>2.4893028533604409</v>
      </c>
      <c r="Q25" s="419">
        <v>2.8031911000512335</v>
      </c>
      <c r="R25" s="419">
        <v>2.3334263322088926</v>
      </c>
      <c r="S25" s="419">
        <v>2.6585607102361823</v>
      </c>
      <c r="T25" s="419">
        <v>4.6881428951763198</v>
      </c>
      <c r="U25" s="419">
        <v>3.9</v>
      </c>
      <c r="V25" s="419">
        <v>2.5824366539396042</v>
      </c>
      <c r="W25" s="419">
        <v>2.3375457496029282</v>
      </c>
      <c r="X25" s="419">
        <v>1.5611304574420202</v>
      </c>
      <c r="Y25" s="419">
        <v>0.83675402589201131</v>
      </c>
      <c r="Z25" s="496" t="s">
        <v>147</v>
      </c>
      <c r="AA25" s="420"/>
    </row>
    <row r="26" spans="1:27" ht="21.95" customHeight="1" x14ac:dyDescent="0.2">
      <c r="A26" s="421"/>
      <c r="B26" s="422" t="s">
        <v>11</v>
      </c>
      <c r="C26" s="419">
        <v>4.8887352836245999</v>
      </c>
      <c r="D26" s="419">
        <v>3.9688083269400001</v>
      </c>
      <c r="E26" s="419">
        <v>5.1437470589553413</v>
      </c>
      <c r="F26" s="419">
        <v>4.020731194845216</v>
      </c>
      <c r="G26" s="419">
        <v>4.0999999999999996</v>
      </c>
      <c r="H26" s="419">
        <v>4.8842473096930474</v>
      </c>
      <c r="I26" s="419">
        <v>0.52986556605931934</v>
      </c>
      <c r="J26" s="419">
        <v>3.4166504840902157</v>
      </c>
      <c r="K26" s="419">
        <v>3.9128401243568933</v>
      </c>
      <c r="L26" s="419">
        <v>3.575531766398591</v>
      </c>
      <c r="M26" s="419">
        <v>3.2280170879316485</v>
      </c>
      <c r="N26" s="419">
        <v>3.3216624717762304</v>
      </c>
      <c r="O26" s="419">
        <v>3.2726133277626905</v>
      </c>
      <c r="P26" s="419">
        <v>3.1331036488695343</v>
      </c>
      <c r="Q26" s="419">
        <v>2.91952033827743</v>
      </c>
      <c r="R26" s="419">
        <v>2.718950732009521</v>
      </c>
      <c r="S26" s="419">
        <v>3.0006605100109813</v>
      </c>
      <c r="T26" s="419">
        <v>4.2203228256127714</v>
      </c>
      <c r="U26" s="419">
        <v>4.5</v>
      </c>
      <c r="V26" s="419">
        <v>3.7339947710665684</v>
      </c>
      <c r="W26" s="419">
        <v>3.4691348599014522</v>
      </c>
      <c r="X26" s="419">
        <v>3.4890225466582216</v>
      </c>
      <c r="Y26" s="419">
        <v>2.6978612950355934</v>
      </c>
      <c r="Z26" s="780" t="s">
        <v>11</v>
      </c>
      <c r="AA26" s="781"/>
    </row>
    <row r="27" spans="1:27" ht="24" customHeight="1" x14ac:dyDescent="0.2">
      <c r="A27" s="421" t="s">
        <v>543</v>
      </c>
      <c r="B27" s="418" t="s">
        <v>142</v>
      </c>
      <c r="C27" s="419">
        <v>1.3810300182219</v>
      </c>
      <c r="D27" s="419">
        <v>1.1216566005176001</v>
      </c>
      <c r="E27" s="419">
        <v>1.3575085725022313</v>
      </c>
      <c r="F27" s="419">
        <v>1.1980942594236068</v>
      </c>
      <c r="G27" s="419">
        <v>1.1000000000000001</v>
      </c>
      <c r="H27" s="419">
        <v>1.1327863569888208</v>
      </c>
      <c r="I27" s="419" t="s">
        <v>367</v>
      </c>
      <c r="J27" s="419">
        <v>1.2384652744050511</v>
      </c>
      <c r="K27" s="419">
        <v>1.4191610965804513</v>
      </c>
      <c r="L27" s="419">
        <v>1.2934202145901719</v>
      </c>
      <c r="M27" s="419">
        <v>1.3713080168776373</v>
      </c>
      <c r="N27" s="419">
        <v>1.3423471621030105</v>
      </c>
      <c r="O27" s="419">
        <v>1.2714439302575609</v>
      </c>
      <c r="P27" s="419">
        <v>1.1503716947398137</v>
      </c>
      <c r="Q27" s="419">
        <v>0.41947529217787688</v>
      </c>
      <c r="R27" s="419">
        <v>0.36986750316026029</v>
      </c>
      <c r="S27" s="419">
        <v>0.33323305486774812</v>
      </c>
      <c r="T27" s="419">
        <v>0.40892656775963093</v>
      </c>
      <c r="U27" s="419">
        <v>0.8</v>
      </c>
      <c r="V27" s="419">
        <v>0.74021086679314529</v>
      </c>
      <c r="W27" s="419">
        <v>0.82392319858756025</v>
      </c>
      <c r="X27" s="419">
        <v>1.3219343175655318</v>
      </c>
      <c r="Y27" s="419">
        <v>1.5666208326758786</v>
      </c>
      <c r="Z27" s="496" t="s">
        <v>142</v>
      </c>
      <c r="AA27" s="421" t="s">
        <v>543</v>
      </c>
    </row>
    <row r="28" spans="1:27" ht="16.350000000000001" customHeight="1" x14ac:dyDescent="0.2">
      <c r="A28" s="420"/>
      <c r="B28" s="418" t="s">
        <v>143</v>
      </c>
      <c r="C28" s="419">
        <v>2.4084961122699999</v>
      </c>
      <c r="D28" s="419">
        <v>1.9024413101541</v>
      </c>
      <c r="E28" s="419">
        <v>2.5983475729978402</v>
      </c>
      <c r="F28" s="419">
        <v>2.297181489240145</v>
      </c>
      <c r="G28" s="419">
        <v>2.1</v>
      </c>
      <c r="H28" s="419">
        <v>2.9116790682626981</v>
      </c>
      <c r="I28" s="419" t="s">
        <v>367</v>
      </c>
      <c r="J28" s="419">
        <v>2.3557963376069422</v>
      </c>
      <c r="K28" s="419">
        <v>2.383958410694393</v>
      </c>
      <c r="L28" s="419">
        <v>2.170473647780085</v>
      </c>
      <c r="M28" s="419">
        <v>2.2721085067940501</v>
      </c>
      <c r="N28" s="419">
        <v>2.1944094806089249</v>
      </c>
      <c r="O28" s="419">
        <v>2.1886846434446747</v>
      </c>
      <c r="P28" s="419">
        <v>1.4284683644758676</v>
      </c>
      <c r="Q28" s="419">
        <v>1.3863130563798218</v>
      </c>
      <c r="R28" s="419">
        <v>1.2581804774633607</v>
      </c>
      <c r="S28" s="419">
        <v>1.4433365205117699</v>
      </c>
      <c r="T28" s="419">
        <v>1.0058174305442287</v>
      </c>
      <c r="U28" s="419">
        <v>1.4</v>
      </c>
      <c r="V28" s="419">
        <v>1.2057317701232999</v>
      </c>
      <c r="W28" s="419">
        <v>1.3774104683195592</v>
      </c>
      <c r="X28" s="419">
        <v>2.0788530465949822</v>
      </c>
      <c r="Y28" s="419">
        <v>2.6380815663756385</v>
      </c>
      <c r="Z28" s="496" t="s">
        <v>143</v>
      </c>
      <c r="AA28" s="420"/>
    </row>
    <row r="29" spans="1:27" ht="16.350000000000001" customHeight="1" x14ac:dyDescent="0.2">
      <c r="A29" s="420"/>
      <c r="B29" s="418" t="s">
        <v>144</v>
      </c>
      <c r="C29" s="419">
        <v>3.2497135473804</v>
      </c>
      <c r="D29" s="419">
        <v>2.4325603407476999</v>
      </c>
      <c r="E29" s="419">
        <v>3.5830300661895804</v>
      </c>
      <c r="F29" s="419">
        <v>3.1645250692869742</v>
      </c>
      <c r="G29" s="419">
        <v>2.7</v>
      </c>
      <c r="H29" s="419">
        <v>4.1744016858160657</v>
      </c>
      <c r="I29" s="419" t="s">
        <v>367</v>
      </c>
      <c r="J29" s="419">
        <v>3.0434339314845027</v>
      </c>
      <c r="K29" s="419">
        <v>2.9290722487552081</v>
      </c>
      <c r="L29" s="419">
        <v>2.8549715009499685</v>
      </c>
      <c r="M29" s="419">
        <v>2.6629034237329736</v>
      </c>
      <c r="N29" s="419">
        <v>2.766730070897458</v>
      </c>
      <c r="O29" s="419">
        <v>2.673144056831775</v>
      </c>
      <c r="P29" s="419">
        <v>2.416413731441613</v>
      </c>
      <c r="Q29" s="419">
        <v>2.0194465220643232</v>
      </c>
      <c r="R29" s="419">
        <v>2.0963487435790644</v>
      </c>
      <c r="S29" s="419">
        <v>2.2216686294048373</v>
      </c>
      <c r="T29" s="419">
        <v>1.9357728944638311</v>
      </c>
      <c r="U29" s="419">
        <v>3.2</v>
      </c>
      <c r="V29" s="419">
        <v>3.6995985860643463</v>
      </c>
      <c r="W29" s="419">
        <v>3.9096595868489965</v>
      </c>
      <c r="X29" s="419">
        <v>4.6441995285723383</v>
      </c>
      <c r="Y29" s="419">
        <v>6.1868828231711417</v>
      </c>
      <c r="Z29" s="496" t="s">
        <v>144</v>
      </c>
      <c r="AA29" s="420"/>
    </row>
    <row r="30" spans="1:27" s="69" customFormat="1" ht="16.350000000000001" customHeight="1" x14ac:dyDescent="0.2">
      <c r="A30" s="420"/>
      <c r="B30" s="418" t="s">
        <v>145</v>
      </c>
      <c r="C30" s="419">
        <v>3.6883440035250001</v>
      </c>
      <c r="D30" s="419">
        <v>2.8173235426344898</v>
      </c>
      <c r="E30" s="419">
        <v>3.8358844211806384</v>
      </c>
      <c r="F30" s="419">
        <v>3.2186164990580304</v>
      </c>
      <c r="G30" s="419">
        <v>3</v>
      </c>
      <c r="H30" s="419">
        <v>4.1802846599894572</v>
      </c>
      <c r="I30" s="419">
        <v>4.5635133684097502E-2</v>
      </c>
      <c r="J30" s="419">
        <v>3.1435286576571762</v>
      </c>
      <c r="K30" s="419">
        <v>3.1775551954090173</v>
      </c>
      <c r="L30" s="419">
        <v>3.1196329240470635</v>
      </c>
      <c r="M30" s="419">
        <v>3.0943611557815012</v>
      </c>
      <c r="N30" s="419">
        <v>2.8674655878686108</v>
      </c>
      <c r="O30" s="419">
        <v>3.2948768087602658</v>
      </c>
      <c r="P30" s="419">
        <v>3.1011668471069411</v>
      </c>
      <c r="Q30" s="419">
        <v>3.2123467912093124</v>
      </c>
      <c r="R30" s="419">
        <v>2.9493859322664679</v>
      </c>
      <c r="S30" s="419">
        <v>3.1070972906712031</v>
      </c>
      <c r="T30" s="419">
        <v>3.9846038393570411</v>
      </c>
      <c r="U30" s="419">
        <v>5.3</v>
      </c>
      <c r="V30" s="419">
        <v>4.3386742067232174</v>
      </c>
      <c r="W30" s="419">
        <v>4.5734900500407303</v>
      </c>
      <c r="X30" s="419">
        <v>5.8474358608487194</v>
      </c>
      <c r="Y30" s="419">
        <v>6.6245614035087721</v>
      </c>
      <c r="Z30" s="496" t="s">
        <v>145</v>
      </c>
      <c r="AA30" s="420"/>
    </row>
    <row r="31" spans="1:27" s="69" customFormat="1" ht="16.350000000000001" customHeight="1" x14ac:dyDescent="0.2">
      <c r="A31" s="420"/>
      <c r="B31" s="418" t="s">
        <v>146</v>
      </c>
      <c r="C31" s="419">
        <v>3.3588376653868002</v>
      </c>
      <c r="D31" s="419">
        <v>2.5746327594376002</v>
      </c>
      <c r="E31" s="419">
        <v>3.8148706011228266</v>
      </c>
      <c r="F31" s="419">
        <v>3.2565184463918637</v>
      </c>
      <c r="G31" s="419">
        <v>3.1</v>
      </c>
      <c r="H31" s="419">
        <v>3.7315074520156188</v>
      </c>
      <c r="I31" s="419">
        <v>2.2164348645204189E-2</v>
      </c>
      <c r="J31" s="419">
        <v>2.9843363561417973</v>
      </c>
      <c r="K31" s="419">
        <v>3.2433580168272425</v>
      </c>
      <c r="L31" s="419">
        <v>2.9918864097363085</v>
      </c>
      <c r="M31" s="419">
        <v>2.728394737533153</v>
      </c>
      <c r="N31" s="419">
        <v>2.8557623842945783</v>
      </c>
      <c r="O31" s="419">
        <v>2.9503376442151952</v>
      </c>
      <c r="P31" s="419">
        <v>3.0766590669510427</v>
      </c>
      <c r="Q31" s="419">
        <v>3.245392121431153</v>
      </c>
      <c r="R31" s="419">
        <v>2.94995881383855</v>
      </c>
      <c r="S31" s="419">
        <v>3.3864699817590611</v>
      </c>
      <c r="T31" s="419">
        <v>3.9703532985883774</v>
      </c>
      <c r="U31" s="419">
        <v>5.2</v>
      </c>
      <c r="V31" s="419">
        <v>3.9673480682093318</v>
      </c>
      <c r="W31" s="419">
        <v>3.7553353957003561</v>
      </c>
      <c r="X31" s="419">
        <v>5.6949097148459842</v>
      </c>
      <c r="Y31" s="419">
        <v>6.6773706082357389</v>
      </c>
      <c r="Z31" s="496" t="s">
        <v>146</v>
      </c>
      <c r="AA31" s="420"/>
    </row>
    <row r="32" spans="1:27" ht="16.350000000000001" customHeight="1" x14ac:dyDescent="0.2">
      <c r="A32" s="420"/>
      <c r="B32" s="418" t="s">
        <v>147</v>
      </c>
      <c r="C32" s="419">
        <v>3.8982952231337</v>
      </c>
      <c r="D32" s="419">
        <v>3.2040189785096</v>
      </c>
      <c r="E32" s="419">
        <v>3.9165529786266489</v>
      </c>
      <c r="F32" s="419">
        <v>3.5459990958408678</v>
      </c>
      <c r="G32" s="419">
        <v>3</v>
      </c>
      <c r="H32" s="419">
        <v>3.5165340305111044</v>
      </c>
      <c r="I32" s="419">
        <v>5.4505292750796068E-2</v>
      </c>
      <c r="J32" s="419">
        <v>3.1876820640865584</v>
      </c>
      <c r="K32" s="419">
        <v>3.3311107406790019</v>
      </c>
      <c r="L32" s="419">
        <v>3.1928376884286602</v>
      </c>
      <c r="M32" s="419">
        <v>3.0921279245383002</v>
      </c>
      <c r="N32" s="419">
        <v>3.2412092902556116</v>
      </c>
      <c r="O32" s="419">
        <v>3.4954446297959709</v>
      </c>
      <c r="P32" s="419">
        <v>3.4339098598661786</v>
      </c>
      <c r="Q32" s="419">
        <v>3.6713708057735048</v>
      </c>
      <c r="R32" s="419">
        <v>3.5642651921721691</v>
      </c>
      <c r="S32" s="419">
        <v>3.696147136225199</v>
      </c>
      <c r="T32" s="419">
        <v>4.6120902651951905</v>
      </c>
      <c r="U32" s="419">
        <v>5.7</v>
      </c>
      <c r="V32" s="419">
        <v>4.5995508982035931</v>
      </c>
      <c r="W32" s="419">
        <v>4.2410096134826123</v>
      </c>
      <c r="X32" s="419">
        <v>5.5897007866049524</v>
      </c>
      <c r="Y32" s="419">
        <v>6.2235038943113477</v>
      </c>
      <c r="Z32" s="496" t="s">
        <v>147</v>
      </c>
      <c r="AA32" s="420"/>
    </row>
    <row r="33" spans="1:27" ht="16.350000000000001" customHeight="1" x14ac:dyDescent="0.2">
      <c r="A33" s="420"/>
      <c r="B33" s="418" t="s">
        <v>148</v>
      </c>
      <c r="C33" s="419">
        <v>2.9250841750841001</v>
      </c>
      <c r="D33" s="419">
        <v>2.4952741020792999</v>
      </c>
      <c r="E33" s="419">
        <v>3.439259855189059</v>
      </c>
      <c r="F33" s="419">
        <v>3.8846615939126954</v>
      </c>
      <c r="G33" s="419">
        <v>3</v>
      </c>
      <c r="H33" s="419">
        <v>2.7934083601286175</v>
      </c>
      <c r="I33" s="419">
        <v>4.084967320261438E-2</v>
      </c>
      <c r="J33" s="419">
        <v>3.133047210300429</v>
      </c>
      <c r="K33" s="419">
        <v>5.697445972495089</v>
      </c>
      <c r="L33" s="419">
        <v>1.6528925619834711</v>
      </c>
      <c r="M33" s="419">
        <v>1.5486725663716816</v>
      </c>
      <c r="N33" s="419">
        <v>1.8018018018018016</v>
      </c>
      <c r="O33" s="419">
        <v>3.0660377358490565</v>
      </c>
      <c r="P33" s="419">
        <v>5.5096418732782375</v>
      </c>
      <c r="Q33" s="419">
        <v>1.7595307917888563</v>
      </c>
      <c r="R33" s="419">
        <v>0.87976539589442815</v>
      </c>
      <c r="S33" s="419">
        <v>3.0593677717810333</v>
      </c>
      <c r="T33" s="419">
        <v>4.3199795049156178</v>
      </c>
      <c r="U33" s="419">
        <v>5.3</v>
      </c>
      <c r="V33" s="419">
        <v>4.6398204497388749</v>
      </c>
      <c r="W33" s="419">
        <v>4.862377355214031</v>
      </c>
      <c r="X33" s="419">
        <v>6.9096041573105795</v>
      </c>
      <c r="Y33" s="419">
        <v>6.9658536585365853</v>
      </c>
      <c r="Z33" s="496" t="s">
        <v>148</v>
      </c>
      <c r="AA33" s="420"/>
    </row>
    <row r="34" spans="1:27" ht="16.350000000000001" customHeight="1" x14ac:dyDescent="0.2">
      <c r="A34" s="420"/>
      <c r="B34" s="418" t="s">
        <v>149</v>
      </c>
      <c r="C34" s="419" t="s">
        <v>334</v>
      </c>
      <c r="D34" s="419" t="s">
        <v>334</v>
      </c>
      <c r="E34" s="419"/>
      <c r="F34" s="419" t="s">
        <v>334</v>
      </c>
      <c r="G34" s="419" t="s">
        <v>334</v>
      </c>
      <c r="H34" s="419" t="s">
        <v>334</v>
      </c>
      <c r="I34" s="419" t="s">
        <v>334</v>
      </c>
      <c r="J34" s="419" t="s">
        <v>334</v>
      </c>
      <c r="K34" s="419" t="s">
        <v>334</v>
      </c>
      <c r="L34" s="419">
        <v>0</v>
      </c>
      <c r="M34" s="419">
        <v>0</v>
      </c>
      <c r="N34" s="419">
        <v>0</v>
      </c>
      <c r="O34" s="419">
        <v>0</v>
      </c>
      <c r="P34" s="419">
        <v>0</v>
      </c>
      <c r="Q34" s="419">
        <v>0</v>
      </c>
      <c r="R34" s="419">
        <v>0</v>
      </c>
      <c r="S34" s="419">
        <v>0</v>
      </c>
      <c r="T34" s="419">
        <v>0</v>
      </c>
      <c r="U34" s="419">
        <v>0</v>
      </c>
      <c r="V34" s="419">
        <v>0</v>
      </c>
      <c r="W34" s="419">
        <v>0</v>
      </c>
      <c r="X34" s="419">
        <v>0</v>
      </c>
      <c r="Y34" s="419">
        <v>0</v>
      </c>
      <c r="Z34" s="496" t="s">
        <v>149</v>
      </c>
      <c r="AA34" s="420"/>
    </row>
    <row r="35" spans="1:27" ht="16.350000000000001" customHeight="1" x14ac:dyDescent="0.2">
      <c r="A35" s="420"/>
      <c r="B35" s="418" t="s">
        <v>150</v>
      </c>
      <c r="C35" s="419" t="s">
        <v>334</v>
      </c>
      <c r="D35" s="419" t="s">
        <v>334</v>
      </c>
      <c r="E35" s="419"/>
      <c r="F35" s="419" t="s">
        <v>334</v>
      </c>
      <c r="G35" s="419" t="s">
        <v>334</v>
      </c>
      <c r="H35" s="419" t="s">
        <v>334</v>
      </c>
      <c r="I35" s="419" t="s">
        <v>334</v>
      </c>
      <c r="J35" s="419" t="s">
        <v>334</v>
      </c>
      <c r="K35" s="419" t="s">
        <v>334</v>
      </c>
      <c r="L35" s="419">
        <v>0</v>
      </c>
      <c r="M35" s="419">
        <v>0</v>
      </c>
      <c r="N35" s="419">
        <v>0</v>
      </c>
      <c r="O35" s="419">
        <v>0</v>
      </c>
      <c r="P35" s="419">
        <v>0</v>
      </c>
      <c r="Q35" s="419">
        <v>0</v>
      </c>
      <c r="R35" s="419">
        <v>0</v>
      </c>
      <c r="S35" s="419">
        <v>0</v>
      </c>
      <c r="T35" s="419">
        <v>0</v>
      </c>
      <c r="U35" s="419">
        <v>0</v>
      </c>
      <c r="V35" s="419">
        <v>0</v>
      </c>
      <c r="W35" s="419">
        <v>0</v>
      </c>
      <c r="X35" s="419">
        <v>0</v>
      </c>
      <c r="Y35" s="419">
        <v>0</v>
      </c>
      <c r="Z35" s="496" t="s">
        <v>150</v>
      </c>
      <c r="AA35" s="420"/>
    </row>
    <row r="36" spans="1:27" ht="21.95" customHeight="1" x14ac:dyDescent="0.2">
      <c r="A36" s="420"/>
      <c r="B36" s="422" t="s">
        <v>11</v>
      </c>
      <c r="C36" s="419">
        <v>2.9490706428664</v>
      </c>
      <c r="D36" s="419">
        <v>2.3164232537324998</v>
      </c>
      <c r="E36" s="419">
        <v>3.1356104778013738</v>
      </c>
      <c r="F36" s="419">
        <v>2.7550394262839109</v>
      </c>
      <c r="G36" s="419">
        <v>2.5</v>
      </c>
      <c r="H36" s="419">
        <v>3.2399766288377965</v>
      </c>
      <c r="I36" s="419">
        <v>4.0671612098920437E-2</v>
      </c>
      <c r="J36" s="419">
        <v>2.6348259729576888</v>
      </c>
      <c r="K36" s="419">
        <v>2.7259844548460515</v>
      </c>
      <c r="L36" s="419">
        <v>2.5822526033348243</v>
      </c>
      <c r="M36" s="419">
        <v>2.5209090141083044</v>
      </c>
      <c r="N36" s="419">
        <v>2.5290490477216596</v>
      </c>
      <c r="O36" s="419">
        <v>2.626318441110985</v>
      </c>
      <c r="P36" s="419">
        <v>2.4241109450577705</v>
      </c>
      <c r="Q36" s="419">
        <v>2.2991003170617867</v>
      </c>
      <c r="R36" s="419">
        <v>2.1505030051488081</v>
      </c>
      <c r="S36" s="419">
        <v>2.3694427596526464</v>
      </c>
      <c r="T36" s="419">
        <v>2.8320722992854139</v>
      </c>
      <c r="U36" s="419">
        <v>3.6</v>
      </c>
      <c r="V36" s="419">
        <v>3.2045091646189299</v>
      </c>
      <c r="W36" s="419">
        <v>3.3112180690172872</v>
      </c>
      <c r="X36" s="419">
        <v>4.7710400105117925</v>
      </c>
      <c r="Y36" s="419">
        <v>5.1767909175207247</v>
      </c>
      <c r="Z36" s="780" t="s">
        <v>11</v>
      </c>
      <c r="AA36" s="781"/>
    </row>
    <row r="37" spans="1:27" s="182" customFormat="1" ht="87.75" customHeight="1" x14ac:dyDescent="0.15">
      <c r="A37" s="769" t="s">
        <v>424</v>
      </c>
      <c r="B37" s="769"/>
      <c r="C37" s="769"/>
      <c r="D37" s="769"/>
      <c r="E37" s="769"/>
      <c r="F37" s="769"/>
      <c r="G37" s="769"/>
      <c r="H37" s="769"/>
      <c r="I37" s="769"/>
      <c r="J37" s="769"/>
      <c r="K37" s="769"/>
      <c r="L37" s="769"/>
      <c r="M37" s="769"/>
      <c r="N37" s="769"/>
      <c r="O37" s="427"/>
      <c r="P37" s="427"/>
      <c r="Q37" s="427"/>
      <c r="R37" s="427"/>
      <c r="S37" s="427"/>
      <c r="T37" s="427"/>
      <c r="U37" s="427"/>
      <c r="V37" s="427"/>
      <c r="W37" s="427"/>
      <c r="X37" s="427"/>
      <c r="Y37" s="427"/>
      <c r="Z37" s="425"/>
    </row>
    <row r="38" spans="1:27" x14ac:dyDescent="0.2">
      <c r="Z38" s="426"/>
    </row>
    <row r="39" spans="1:27" x14ac:dyDescent="0.2">
      <c r="Z39" s="426"/>
    </row>
    <row r="40" spans="1:27" x14ac:dyDescent="0.2">
      <c r="Z40" s="426"/>
    </row>
    <row r="41" spans="1:27" x14ac:dyDescent="0.2">
      <c r="Z41" s="426"/>
    </row>
    <row r="42" spans="1:27" x14ac:dyDescent="0.2">
      <c r="Z42" s="426"/>
    </row>
    <row r="43" spans="1:27" x14ac:dyDescent="0.2">
      <c r="Z43" s="426"/>
    </row>
    <row r="44" spans="1:27" x14ac:dyDescent="0.2">
      <c r="Z44" s="426"/>
    </row>
    <row r="45" spans="1:27" x14ac:dyDescent="0.2">
      <c r="Z45" s="426"/>
    </row>
    <row r="46" spans="1:27" x14ac:dyDescent="0.2">
      <c r="Z46" s="426"/>
    </row>
    <row r="47" spans="1:27" x14ac:dyDescent="0.2">
      <c r="Z47" s="426"/>
    </row>
  </sheetData>
  <sheetProtection selectLockedCells="1" selectUnlockedCells="1"/>
  <mergeCells count="21">
    <mergeCell ref="Z36:AA36"/>
    <mergeCell ref="E4:N4"/>
    <mergeCell ref="O4:Y4"/>
    <mergeCell ref="E6:N6"/>
    <mergeCell ref="O6:Y6"/>
    <mergeCell ref="A37:N37"/>
    <mergeCell ref="Z4:Z7"/>
    <mergeCell ref="AA4:AA7"/>
    <mergeCell ref="AA8:AA9"/>
    <mergeCell ref="AA13:AA14"/>
    <mergeCell ref="AA20:AA21"/>
    <mergeCell ref="Z12:AA12"/>
    <mergeCell ref="Z19:AA19"/>
    <mergeCell ref="A4:A7"/>
    <mergeCell ref="B4:B7"/>
    <mergeCell ref="C4:D5"/>
    <mergeCell ref="C7:Y7"/>
    <mergeCell ref="A8:A9"/>
    <mergeCell ref="A13:A14"/>
    <mergeCell ref="A20:A21"/>
    <mergeCell ref="Z26:AA26"/>
  </mergeCells>
  <conditionalFormatting sqref="C8:Y36">
    <cfRule type="cellIs" dxfId="9" priority="1" stopIfTrue="1" operator="equal">
      <formula>"."</formula>
    </cfRule>
    <cfRule type="cellIs" dxfId="8" priority="2" stopIfTrue="1" operator="equal">
      <formula>"..."</formula>
    </cfRule>
  </conditionalFormatting>
  <hyperlinks>
    <hyperlink ref="A1" location="Inhalt!A1" display="Inhalt" xr:uid="{DC0DE47E-FF4E-4491-A522-1DEA39817B32}"/>
  </hyperlinks>
  <pageMargins left="0.59055118110236227" right="0.59055118110236227" top="0.43307086614173229" bottom="0.82677165354330717" header="0.31496062992125984" footer="0.55118110236220474"/>
  <pageSetup paperSize="9" firstPageNumber="30" pageOrder="overThenDown" orientation="portrait" r:id="rId1"/>
  <headerFooter alignWithMargins="0">
    <oddFooter>&amp;C&amp;"BaWue Sans,Standard"&amp;7&amp;P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58"/>
  <sheetViews>
    <sheetView zoomScaleNormal="100" workbookViewId="0">
      <pane ySplit="8" topLeftCell="A9" activePane="bottomLeft" state="frozen"/>
      <selection activeCell="N16" sqref="N16"/>
      <selection pane="bottomLeft"/>
    </sheetView>
  </sheetViews>
  <sheetFormatPr baseColWidth="10" defaultColWidth="14.6640625" defaultRowHeight="14.25" x14ac:dyDescent="0.2"/>
  <cols>
    <col min="1" max="1" width="11" style="72" customWidth="1"/>
    <col min="2" max="8" width="8.6640625" style="72" customWidth="1"/>
    <col min="9" max="10" width="8.5" style="72" customWidth="1"/>
    <col min="11" max="11" width="8.83203125" style="72" customWidth="1"/>
    <col min="12" max="13" width="8.5" style="72" customWidth="1"/>
    <col min="14" max="16384" width="14.6640625" style="72"/>
  </cols>
  <sheetData>
    <row r="1" spans="1:14" s="319" customFormat="1" ht="15.75" x14ac:dyDescent="0.3">
      <c r="A1" s="318" t="s">
        <v>455</v>
      </c>
    </row>
    <row r="2" spans="1:14" s="319" customFormat="1" ht="15.75" x14ac:dyDescent="0.3">
      <c r="A2" s="318"/>
    </row>
    <row r="3" spans="1:14" ht="14.85" customHeight="1" x14ac:dyDescent="0.2">
      <c r="A3" s="152" t="s">
        <v>297</v>
      </c>
      <c r="B3" s="152"/>
      <c r="C3" s="152"/>
      <c r="D3" s="152"/>
      <c r="E3" s="152"/>
      <c r="F3" s="152"/>
      <c r="G3" s="152"/>
      <c r="H3" s="152"/>
      <c r="I3" s="152"/>
      <c r="J3" s="152"/>
      <c r="K3" s="152"/>
      <c r="L3" s="152"/>
      <c r="M3" s="152"/>
    </row>
    <row r="4" spans="1:14" s="74" customFormat="1" ht="12.95" customHeight="1" x14ac:dyDescent="0.2">
      <c r="A4" s="807" t="s">
        <v>30</v>
      </c>
      <c r="B4" s="810" t="s">
        <v>179</v>
      </c>
      <c r="C4" s="811"/>
      <c r="D4" s="811"/>
      <c r="E4" s="812" t="s">
        <v>157</v>
      </c>
      <c r="F4" s="813"/>
      <c r="G4" s="813"/>
      <c r="H4" s="813"/>
      <c r="I4" s="813"/>
      <c r="J4" s="813"/>
      <c r="K4" s="813"/>
      <c r="L4" s="813"/>
      <c r="M4" s="813"/>
      <c r="N4" s="73"/>
    </row>
    <row r="5" spans="1:14" s="74" customFormat="1" ht="24.95" customHeight="1" x14ac:dyDescent="0.2">
      <c r="A5" s="808"/>
      <c r="B5" s="799"/>
      <c r="C5" s="798"/>
      <c r="D5" s="798"/>
      <c r="E5" s="798" t="s">
        <v>298</v>
      </c>
      <c r="F5" s="798"/>
      <c r="G5" s="798"/>
      <c r="H5" s="798" t="s">
        <v>15</v>
      </c>
      <c r="I5" s="798"/>
      <c r="J5" s="798"/>
      <c r="K5" s="798" t="s">
        <v>16</v>
      </c>
      <c r="L5" s="798"/>
      <c r="M5" s="806"/>
      <c r="N5" s="73"/>
    </row>
    <row r="6" spans="1:14" s="74" customFormat="1" ht="12.95" customHeight="1" x14ac:dyDescent="0.2">
      <c r="A6" s="808"/>
      <c r="B6" s="799" t="s">
        <v>299</v>
      </c>
      <c r="C6" s="798" t="s">
        <v>14</v>
      </c>
      <c r="D6" s="798"/>
      <c r="E6" s="799" t="s">
        <v>117</v>
      </c>
      <c r="F6" s="798" t="s">
        <v>14</v>
      </c>
      <c r="G6" s="798"/>
      <c r="H6" s="799" t="s">
        <v>117</v>
      </c>
      <c r="I6" s="798" t="s">
        <v>14</v>
      </c>
      <c r="J6" s="798"/>
      <c r="K6" s="799" t="s">
        <v>117</v>
      </c>
      <c r="L6" s="798" t="s">
        <v>14</v>
      </c>
      <c r="M6" s="806"/>
      <c r="N6" s="73"/>
    </row>
    <row r="7" spans="1:14" s="74" customFormat="1" ht="12.95" customHeight="1" x14ac:dyDescent="0.2">
      <c r="A7" s="808"/>
      <c r="B7" s="800"/>
      <c r="C7" s="213" t="s">
        <v>177</v>
      </c>
      <c r="D7" s="213" t="s">
        <v>178</v>
      </c>
      <c r="E7" s="800"/>
      <c r="F7" s="213" t="s">
        <v>177</v>
      </c>
      <c r="G7" s="213" t="s">
        <v>178</v>
      </c>
      <c r="H7" s="800"/>
      <c r="I7" s="213" t="s">
        <v>177</v>
      </c>
      <c r="J7" s="213" t="s">
        <v>178</v>
      </c>
      <c r="K7" s="800"/>
      <c r="L7" s="213" t="s">
        <v>177</v>
      </c>
      <c r="M7" s="244" t="s">
        <v>178</v>
      </c>
      <c r="N7" s="73"/>
    </row>
    <row r="8" spans="1:14" s="74" customFormat="1" ht="15" customHeight="1" x14ac:dyDescent="0.2">
      <c r="A8" s="809"/>
      <c r="B8" s="801"/>
      <c r="C8" s="803" t="s">
        <v>300</v>
      </c>
      <c r="D8" s="804"/>
      <c r="E8" s="801"/>
      <c r="F8" s="803" t="s">
        <v>300</v>
      </c>
      <c r="G8" s="804"/>
      <c r="H8" s="801"/>
      <c r="I8" s="803" t="s">
        <v>300</v>
      </c>
      <c r="J8" s="804"/>
      <c r="K8" s="801"/>
      <c r="L8" s="803" t="s">
        <v>300</v>
      </c>
      <c r="M8" s="805"/>
      <c r="N8" s="73"/>
    </row>
    <row r="9" spans="1:14" s="74" customFormat="1" ht="15" customHeight="1" x14ac:dyDescent="0.2">
      <c r="A9" s="428" t="s">
        <v>443</v>
      </c>
      <c r="B9" s="278">
        <v>101442</v>
      </c>
      <c r="C9" s="278">
        <v>41044</v>
      </c>
      <c r="D9" s="278">
        <v>42520</v>
      </c>
      <c r="E9" s="278">
        <v>33609</v>
      </c>
      <c r="F9" s="278">
        <v>11600</v>
      </c>
      <c r="G9" s="278">
        <v>14866</v>
      </c>
      <c r="H9" s="278">
        <v>16517</v>
      </c>
      <c r="I9" s="278">
        <v>7794</v>
      </c>
      <c r="J9" s="278">
        <v>6074</v>
      </c>
      <c r="K9" s="278">
        <v>25539</v>
      </c>
      <c r="L9" s="278">
        <v>10148</v>
      </c>
      <c r="M9" s="278">
        <v>11570</v>
      </c>
      <c r="N9" s="73"/>
    </row>
    <row r="10" spans="1:14" s="74" customFormat="1" ht="14.45" customHeight="1" x14ac:dyDescent="0.2">
      <c r="A10" s="428" t="s">
        <v>434</v>
      </c>
      <c r="B10" s="278">
        <v>100905</v>
      </c>
      <c r="C10" s="278">
        <v>41076</v>
      </c>
      <c r="D10" s="278">
        <v>41805</v>
      </c>
      <c r="E10" s="278">
        <v>33291</v>
      </c>
      <c r="F10" s="278">
        <v>11481</v>
      </c>
      <c r="G10" s="278">
        <v>14595</v>
      </c>
      <c r="H10" s="278">
        <v>16497</v>
      </c>
      <c r="I10" s="278">
        <v>7826</v>
      </c>
      <c r="J10" s="278">
        <v>5912</v>
      </c>
      <c r="K10" s="278">
        <v>25705</v>
      </c>
      <c r="L10" s="278">
        <v>10353</v>
      </c>
      <c r="M10" s="278">
        <v>11562</v>
      </c>
      <c r="N10" s="73"/>
    </row>
    <row r="11" spans="1:14" s="74" customFormat="1" ht="14.45" customHeight="1" x14ac:dyDescent="0.2">
      <c r="A11" s="428" t="s">
        <v>429</v>
      </c>
      <c r="B11" s="278">
        <v>99472</v>
      </c>
      <c r="C11" s="278">
        <v>41082</v>
      </c>
      <c r="D11" s="278">
        <v>40512</v>
      </c>
      <c r="E11" s="278">
        <v>32644</v>
      </c>
      <c r="F11" s="278">
        <v>11383</v>
      </c>
      <c r="G11" s="278">
        <v>14206</v>
      </c>
      <c r="H11" s="278">
        <v>16418</v>
      </c>
      <c r="I11" s="278">
        <v>7927</v>
      </c>
      <c r="J11" s="278">
        <v>5707</v>
      </c>
      <c r="K11" s="278">
        <v>25605</v>
      </c>
      <c r="L11" s="278">
        <v>10468</v>
      </c>
      <c r="M11" s="278">
        <v>11323</v>
      </c>
      <c r="N11" s="73"/>
    </row>
    <row r="12" spans="1:14" s="74" customFormat="1" ht="14.45" customHeight="1" x14ac:dyDescent="0.2">
      <c r="A12" s="428" t="s">
        <v>399</v>
      </c>
      <c r="B12" s="278">
        <v>97666</v>
      </c>
      <c r="C12" s="278">
        <v>41047</v>
      </c>
      <c r="D12" s="278">
        <v>38827</v>
      </c>
      <c r="E12" s="278">
        <v>32002</v>
      </c>
      <c r="F12" s="278">
        <v>11327</v>
      </c>
      <c r="G12" s="278">
        <v>13735</v>
      </c>
      <c r="H12" s="278">
        <v>16168</v>
      </c>
      <c r="I12" s="278">
        <v>7992</v>
      </c>
      <c r="J12" s="278">
        <v>5452</v>
      </c>
      <c r="K12" s="278">
        <v>25403</v>
      </c>
      <c r="L12" s="278">
        <v>10462</v>
      </c>
      <c r="M12" s="278">
        <v>10910</v>
      </c>
      <c r="N12" s="73"/>
    </row>
    <row r="13" spans="1:14" s="74" customFormat="1" ht="14.45" customHeight="1" x14ac:dyDescent="0.2">
      <c r="A13" s="428" t="s">
        <v>369</v>
      </c>
      <c r="B13" s="278">
        <v>96089</v>
      </c>
      <c r="C13" s="278">
        <v>41708</v>
      </c>
      <c r="D13" s="278">
        <v>37135</v>
      </c>
      <c r="E13" s="278">
        <v>31519</v>
      </c>
      <c r="F13" s="278">
        <v>11498</v>
      </c>
      <c r="G13" s="278">
        <v>13282</v>
      </c>
      <c r="H13" s="278">
        <v>15929</v>
      </c>
      <c r="I13" s="278">
        <v>8232</v>
      </c>
      <c r="J13" s="278">
        <v>5101</v>
      </c>
      <c r="K13" s="278">
        <v>25133</v>
      </c>
      <c r="L13" s="278">
        <v>10655</v>
      </c>
      <c r="M13" s="278">
        <v>10433</v>
      </c>
      <c r="N13" s="73"/>
    </row>
    <row r="14" spans="1:14" s="74" customFormat="1" ht="14.45" customHeight="1" x14ac:dyDescent="0.2">
      <c r="A14" s="428" t="s">
        <v>355</v>
      </c>
      <c r="B14" s="278">
        <v>95731</v>
      </c>
      <c r="C14" s="278">
        <v>42459</v>
      </c>
      <c r="D14" s="278">
        <v>36412</v>
      </c>
      <c r="E14" s="278">
        <v>31562</v>
      </c>
      <c r="F14" s="278">
        <v>11719</v>
      </c>
      <c r="G14" s="278">
        <v>13202</v>
      </c>
      <c r="H14" s="278">
        <v>15991</v>
      </c>
      <c r="I14" s="278">
        <v>8459</v>
      </c>
      <c r="J14" s="278">
        <v>5014</v>
      </c>
      <c r="K14" s="278">
        <v>24989</v>
      </c>
      <c r="L14" s="278">
        <v>10814</v>
      </c>
      <c r="M14" s="278">
        <v>10166</v>
      </c>
      <c r="N14" s="73"/>
    </row>
    <row r="15" spans="1:14" s="74" customFormat="1" ht="14.45" customHeight="1" x14ac:dyDescent="0.2">
      <c r="A15" s="428" t="s">
        <v>352</v>
      </c>
      <c r="B15" s="278">
        <v>94965</v>
      </c>
      <c r="C15" s="278">
        <v>42302</v>
      </c>
      <c r="D15" s="278">
        <v>35571</v>
      </c>
      <c r="E15" s="278">
        <v>31748</v>
      </c>
      <c r="F15" s="278">
        <v>11950</v>
      </c>
      <c r="G15" s="278">
        <v>13053</v>
      </c>
      <c r="H15" s="278">
        <v>15946</v>
      </c>
      <c r="I15" s="278">
        <v>8356</v>
      </c>
      <c r="J15" s="278">
        <v>4973</v>
      </c>
      <c r="K15" s="278">
        <v>24783</v>
      </c>
      <c r="L15" s="278">
        <v>10778</v>
      </c>
      <c r="M15" s="278">
        <v>9827</v>
      </c>
      <c r="N15" s="73"/>
    </row>
    <row r="16" spans="1:14" s="74" customFormat="1" ht="14.45" customHeight="1" x14ac:dyDescent="0.2">
      <c r="A16" s="428" t="s">
        <v>330</v>
      </c>
      <c r="B16" s="278">
        <v>94551</v>
      </c>
      <c r="C16" s="278">
        <v>42477</v>
      </c>
      <c r="D16" s="278">
        <v>34912</v>
      </c>
      <c r="E16" s="278">
        <v>32292</v>
      </c>
      <c r="F16" s="278">
        <v>12273</v>
      </c>
      <c r="G16" s="278">
        <v>13114</v>
      </c>
      <c r="H16" s="278">
        <v>15802</v>
      </c>
      <c r="I16" s="278">
        <v>8394</v>
      </c>
      <c r="J16" s="278">
        <v>4840</v>
      </c>
      <c r="K16" s="278">
        <v>24844</v>
      </c>
      <c r="L16" s="278">
        <v>10895</v>
      </c>
      <c r="M16" s="278">
        <v>9648</v>
      </c>
      <c r="N16" s="73"/>
    </row>
    <row r="17" spans="1:14" s="74" customFormat="1" ht="14.45" customHeight="1" x14ac:dyDescent="0.2">
      <c r="A17" s="428" t="s">
        <v>303</v>
      </c>
      <c r="B17" s="278">
        <v>94348</v>
      </c>
      <c r="C17" s="278">
        <v>43088</v>
      </c>
      <c r="D17" s="278">
        <v>34359</v>
      </c>
      <c r="E17" s="278">
        <v>33443</v>
      </c>
      <c r="F17" s="278">
        <v>13103</v>
      </c>
      <c r="G17" s="278">
        <v>13355</v>
      </c>
      <c r="H17" s="278">
        <v>15758</v>
      </c>
      <c r="I17" s="278">
        <v>8396</v>
      </c>
      <c r="J17" s="278">
        <v>4788</v>
      </c>
      <c r="K17" s="278">
        <v>25101</v>
      </c>
      <c r="L17" s="278">
        <v>11234</v>
      </c>
      <c r="M17" s="278">
        <v>9455</v>
      </c>
      <c r="N17" s="73"/>
    </row>
    <row r="18" spans="1:14" s="74" customFormat="1" ht="14.45" customHeight="1" x14ac:dyDescent="0.2">
      <c r="A18" s="428" t="s">
        <v>275</v>
      </c>
      <c r="B18" s="278">
        <v>94449</v>
      </c>
      <c r="C18" s="278">
        <v>43760</v>
      </c>
      <c r="D18" s="278">
        <v>34416</v>
      </c>
      <c r="E18" s="278">
        <v>34912</v>
      </c>
      <c r="F18" s="278">
        <v>14173</v>
      </c>
      <c r="G18" s="278">
        <v>13853</v>
      </c>
      <c r="H18" s="278">
        <v>15914</v>
      </c>
      <c r="I18" s="278">
        <v>8555</v>
      </c>
      <c r="J18" s="278">
        <v>4880</v>
      </c>
      <c r="K18" s="278">
        <v>25253</v>
      </c>
      <c r="L18" s="278">
        <v>11475</v>
      </c>
      <c r="M18" s="278">
        <v>9375</v>
      </c>
      <c r="N18" s="73"/>
    </row>
    <row r="19" spans="1:14" s="74" customFormat="1" ht="14.45" customHeight="1" x14ac:dyDescent="0.2">
      <c r="A19" s="428" t="s">
        <v>274</v>
      </c>
      <c r="B19" s="278">
        <v>95951</v>
      </c>
      <c r="C19" s="278">
        <v>44538</v>
      </c>
      <c r="D19" s="278">
        <v>34844</v>
      </c>
      <c r="E19" s="278">
        <v>36953</v>
      </c>
      <c r="F19" s="278">
        <v>15382</v>
      </c>
      <c r="G19" s="278">
        <v>14276</v>
      </c>
      <c r="H19" s="278">
        <v>16517</v>
      </c>
      <c r="I19" s="278">
        <v>8657</v>
      </c>
      <c r="J19" s="278">
        <v>5177</v>
      </c>
      <c r="K19" s="278">
        <v>25559</v>
      </c>
      <c r="L19" s="278">
        <v>11904</v>
      </c>
      <c r="M19" s="278">
        <v>9542</v>
      </c>
      <c r="N19" s="73"/>
    </row>
    <row r="20" spans="1:14" s="74" customFormat="1" ht="14.45" customHeight="1" x14ac:dyDescent="0.2">
      <c r="A20" s="428" t="s">
        <v>273</v>
      </c>
      <c r="B20" s="278">
        <v>94859</v>
      </c>
      <c r="C20" s="278">
        <v>43601</v>
      </c>
      <c r="D20" s="278">
        <v>34790</v>
      </c>
      <c r="E20" s="278">
        <v>37937</v>
      </c>
      <c r="F20" s="278">
        <v>15776</v>
      </c>
      <c r="G20" s="278">
        <v>14611</v>
      </c>
      <c r="H20" s="278">
        <v>16468</v>
      </c>
      <c r="I20" s="278">
        <v>8594</v>
      </c>
      <c r="J20" s="278">
        <v>5298</v>
      </c>
      <c r="K20" s="278">
        <v>25503</v>
      </c>
      <c r="L20" s="278">
        <v>11747</v>
      </c>
      <c r="M20" s="278">
        <v>9555</v>
      </c>
      <c r="N20" s="73"/>
    </row>
    <row r="21" spans="1:14" s="74" customFormat="1" ht="14.45" customHeight="1" x14ac:dyDescent="0.2">
      <c r="A21" s="428" t="s">
        <v>272</v>
      </c>
      <c r="B21" s="278">
        <v>95528</v>
      </c>
      <c r="C21" s="278">
        <v>43782</v>
      </c>
      <c r="D21" s="278">
        <v>35594</v>
      </c>
      <c r="E21" s="278">
        <v>40292</v>
      </c>
      <c r="F21" s="278">
        <v>16950</v>
      </c>
      <c r="G21" s="278">
        <v>15721</v>
      </c>
      <c r="H21" s="278">
        <v>16810</v>
      </c>
      <c r="I21" s="278">
        <v>8741</v>
      </c>
      <c r="J21" s="278">
        <v>5521</v>
      </c>
      <c r="K21" s="278">
        <v>25804</v>
      </c>
      <c r="L21" s="278">
        <v>11815</v>
      </c>
      <c r="M21" s="278">
        <v>9793</v>
      </c>
      <c r="N21" s="73"/>
    </row>
    <row r="22" spans="1:14" s="74" customFormat="1" ht="14.45" customHeight="1" x14ac:dyDescent="0.2">
      <c r="A22" s="428" t="s">
        <v>5</v>
      </c>
      <c r="B22" s="278">
        <v>96528</v>
      </c>
      <c r="C22" s="278">
        <v>44443</v>
      </c>
      <c r="D22" s="278">
        <v>36327</v>
      </c>
      <c r="E22" s="278">
        <v>42674</v>
      </c>
      <c r="F22" s="278">
        <v>18208</v>
      </c>
      <c r="G22" s="278">
        <v>16847</v>
      </c>
      <c r="H22" s="278">
        <v>16916</v>
      </c>
      <c r="I22" s="278">
        <v>8764</v>
      </c>
      <c r="J22" s="278">
        <v>5783</v>
      </c>
      <c r="K22" s="278">
        <v>26054</v>
      </c>
      <c r="L22" s="278">
        <v>11942</v>
      </c>
      <c r="M22" s="278">
        <v>9805</v>
      </c>
      <c r="N22" s="73"/>
    </row>
    <row r="23" spans="1:14" ht="14.45" customHeight="1" x14ac:dyDescent="0.2">
      <c r="A23" s="428" t="s">
        <v>4</v>
      </c>
      <c r="B23" s="278">
        <v>98613</v>
      </c>
      <c r="C23" s="278">
        <v>44685</v>
      </c>
      <c r="D23" s="278">
        <v>38459</v>
      </c>
      <c r="E23" s="278">
        <v>44403</v>
      </c>
      <c r="F23" s="278">
        <v>18716</v>
      </c>
      <c r="G23" s="278">
        <v>18116</v>
      </c>
      <c r="H23" s="278">
        <v>16790</v>
      </c>
      <c r="I23" s="278">
        <v>8568</v>
      </c>
      <c r="J23" s="278">
        <v>6009</v>
      </c>
      <c r="K23" s="278">
        <v>27183</v>
      </c>
      <c r="L23" s="278">
        <v>12203</v>
      </c>
      <c r="M23" s="278">
        <v>10564</v>
      </c>
    </row>
    <row r="24" spans="1:14" ht="14.45" customHeight="1" x14ac:dyDescent="0.2">
      <c r="A24" s="428" t="s">
        <v>3</v>
      </c>
      <c r="B24" s="278">
        <v>99043</v>
      </c>
      <c r="C24" s="278">
        <v>44304</v>
      </c>
      <c r="D24" s="278">
        <v>39886</v>
      </c>
      <c r="E24" s="278">
        <v>45278</v>
      </c>
      <c r="F24" s="278">
        <v>18810</v>
      </c>
      <c r="G24" s="278">
        <v>18885</v>
      </c>
      <c r="H24" s="278">
        <v>16505</v>
      </c>
      <c r="I24" s="278">
        <v>8231</v>
      </c>
      <c r="J24" s="278">
        <v>6248</v>
      </c>
      <c r="K24" s="278">
        <v>26983</v>
      </c>
      <c r="L24" s="278">
        <v>12039</v>
      </c>
      <c r="M24" s="278">
        <v>10912</v>
      </c>
    </row>
    <row r="25" spans="1:14" ht="14.45" customHeight="1" x14ac:dyDescent="0.2">
      <c r="A25" s="428" t="s">
        <v>2</v>
      </c>
      <c r="B25" s="278">
        <v>98839</v>
      </c>
      <c r="C25" s="278">
        <v>43990</v>
      </c>
      <c r="D25" s="278">
        <v>39625</v>
      </c>
      <c r="E25" s="278">
        <v>45676</v>
      </c>
      <c r="F25" s="278">
        <v>18900</v>
      </c>
      <c r="G25" s="278">
        <v>18915</v>
      </c>
      <c r="H25" s="278">
        <v>16429</v>
      </c>
      <c r="I25" s="278">
        <v>8035</v>
      </c>
      <c r="J25" s="278">
        <v>6199</v>
      </c>
      <c r="K25" s="278">
        <v>26395</v>
      </c>
      <c r="L25" s="278">
        <v>11763</v>
      </c>
      <c r="M25" s="278">
        <v>10701</v>
      </c>
    </row>
    <row r="26" spans="1:14" ht="14.45" customHeight="1" x14ac:dyDescent="0.2">
      <c r="A26" s="428" t="s">
        <v>1</v>
      </c>
      <c r="B26" s="278">
        <v>97574</v>
      </c>
      <c r="C26" s="278">
        <v>43186</v>
      </c>
      <c r="D26" s="278">
        <v>39663</v>
      </c>
      <c r="E26" s="278">
        <v>45937</v>
      </c>
      <c r="F26" s="278">
        <v>19075</v>
      </c>
      <c r="G26" s="278">
        <v>19152</v>
      </c>
      <c r="H26" s="278">
        <v>16006</v>
      </c>
      <c r="I26" s="278">
        <v>7651</v>
      </c>
      <c r="J26" s="278">
        <v>6143</v>
      </c>
      <c r="K26" s="278">
        <v>25454</v>
      </c>
      <c r="L26" s="278">
        <v>11190</v>
      </c>
      <c r="M26" s="278">
        <v>10667</v>
      </c>
    </row>
    <row r="27" spans="1:14" ht="14.45" customHeight="1" x14ac:dyDescent="0.2">
      <c r="A27" s="428" t="s">
        <v>113</v>
      </c>
      <c r="B27" s="278">
        <v>97729</v>
      </c>
      <c r="C27" s="278">
        <v>42827</v>
      </c>
      <c r="D27" s="278">
        <v>40615</v>
      </c>
      <c r="E27" s="278">
        <v>46695</v>
      </c>
      <c r="F27" s="278">
        <v>19042</v>
      </c>
      <c r="G27" s="278">
        <v>20076</v>
      </c>
      <c r="H27" s="278">
        <v>16033</v>
      </c>
      <c r="I27" s="278">
        <v>7425</v>
      </c>
      <c r="J27" s="278">
        <v>6255</v>
      </c>
      <c r="K27" s="278">
        <v>24817</v>
      </c>
      <c r="L27" s="278">
        <v>11112</v>
      </c>
      <c r="M27" s="278">
        <v>10538</v>
      </c>
    </row>
    <row r="28" spans="1:14" ht="14.45" customHeight="1" x14ac:dyDescent="0.2">
      <c r="A28" s="428" t="s">
        <v>105</v>
      </c>
      <c r="B28" s="278">
        <v>98160</v>
      </c>
      <c r="C28" s="278">
        <v>43161</v>
      </c>
      <c r="D28" s="278">
        <v>40929</v>
      </c>
      <c r="E28" s="278">
        <v>47773</v>
      </c>
      <c r="F28" s="278">
        <v>19520</v>
      </c>
      <c r="G28" s="278">
        <v>20510</v>
      </c>
      <c r="H28" s="278">
        <v>16054</v>
      </c>
      <c r="I28" s="278">
        <v>7462</v>
      </c>
      <c r="J28" s="278">
        <v>6287</v>
      </c>
      <c r="K28" s="278">
        <v>24293</v>
      </c>
      <c r="L28" s="278">
        <v>10925</v>
      </c>
      <c r="M28" s="278">
        <v>10395</v>
      </c>
    </row>
    <row r="29" spans="1:14" ht="14.45" customHeight="1" x14ac:dyDescent="0.2">
      <c r="A29" s="428" t="s">
        <v>104</v>
      </c>
      <c r="B29" s="278">
        <v>95001</v>
      </c>
      <c r="C29" s="278">
        <v>43622</v>
      </c>
      <c r="D29" s="278">
        <v>39508</v>
      </c>
      <c r="E29" s="278">
        <v>46609</v>
      </c>
      <c r="F29" s="278">
        <v>19725</v>
      </c>
      <c r="G29" s="278">
        <v>20259</v>
      </c>
      <c r="H29" s="278">
        <v>15325</v>
      </c>
      <c r="I29" s="278">
        <v>7559</v>
      </c>
      <c r="J29" s="278">
        <v>5951</v>
      </c>
      <c r="K29" s="278">
        <v>23450</v>
      </c>
      <c r="L29" s="278">
        <v>11013</v>
      </c>
      <c r="M29" s="278">
        <v>9772</v>
      </c>
    </row>
    <row r="30" spans="1:14" ht="14.45" customHeight="1" x14ac:dyDescent="0.2">
      <c r="A30" s="428" t="s">
        <v>103</v>
      </c>
      <c r="B30" s="278">
        <v>93841</v>
      </c>
      <c r="C30" s="278">
        <v>43387</v>
      </c>
      <c r="D30" s="278">
        <v>39286</v>
      </c>
      <c r="E30" s="278">
        <v>46334</v>
      </c>
      <c r="F30" s="278">
        <v>19580</v>
      </c>
      <c r="G30" s="278">
        <v>20259</v>
      </c>
      <c r="H30" s="278">
        <v>15207</v>
      </c>
      <c r="I30" s="278">
        <v>7630</v>
      </c>
      <c r="J30" s="278">
        <v>6170</v>
      </c>
      <c r="K30" s="278">
        <v>22819</v>
      </c>
      <c r="L30" s="278">
        <v>10862</v>
      </c>
      <c r="M30" s="278">
        <v>9412</v>
      </c>
    </row>
    <row r="31" spans="1:14" ht="14.45" customHeight="1" x14ac:dyDescent="0.2">
      <c r="A31" s="428" t="s">
        <v>99</v>
      </c>
      <c r="B31" s="278">
        <v>92788</v>
      </c>
      <c r="C31" s="278">
        <v>43362</v>
      </c>
      <c r="D31" s="278">
        <v>38957</v>
      </c>
      <c r="E31" s="278">
        <v>45995</v>
      </c>
      <c r="F31" s="278">
        <v>19478</v>
      </c>
      <c r="G31" s="278">
        <v>20270</v>
      </c>
      <c r="H31" s="278">
        <v>15111</v>
      </c>
      <c r="I31" s="278">
        <v>7560</v>
      </c>
      <c r="J31" s="278">
        <v>6255</v>
      </c>
      <c r="K31" s="278">
        <v>22487</v>
      </c>
      <c r="L31" s="278">
        <v>11081</v>
      </c>
      <c r="M31" s="278">
        <v>8999</v>
      </c>
    </row>
    <row r="32" spans="1:14" ht="14.45" customHeight="1" x14ac:dyDescent="0.2">
      <c r="A32" s="428" t="s">
        <v>88</v>
      </c>
      <c r="B32" s="278">
        <v>93211</v>
      </c>
      <c r="C32" s="278">
        <v>42437</v>
      </c>
      <c r="D32" s="278">
        <v>40068</v>
      </c>
      <c r="E32" s="278">
        <v>46371</v>
      </c>
      <c r="F32" s="278">
        <v>18908</v>
      </c>
      <c r="G32" s="278">
        <v>21163</v>
      </c>
      <c r="H32" s="278">
        <v>14963</v>
      </c>
      <c r="I32" s="278">
        <v>7240</v>
      </c>
      <c r="J32" s="278">
        <v>6369</v>
      </c>
      <c r="K32" s="278">
        <v>22608</v>
      </c>
      <c r="L32" s="278">
        <v>11154</v>
      </c>
      <c r="M32" s="278">
        <v>8959</v>
      </c>
    </row>
    <row r="33" spans="1:13" ht="14.45" customHeight="1" x14ac:dyDescent="0.2">
      <c r="A33" s="428" t="s">
        <v>87</v>
      </c>
      <c r="B33" s="278">
        <v>92551</v>
      </c>
      <c r="C33" s="278">
        <v>42063</v>
      </c>
      <c r="D33" s="278">
        <v>39690</v>
      </c>
      <c r="E33" s="278">
        <v>46684</v>
      </c>
      <c r="F33" s="278">
        <v>18838</v>
      </c>
      <c r="G33" s="278">
        <v>21448</v>
      </c>
      <c r="H33" s="278">
        <v>14737</v>
      </c>
      <c r="I33" s="278">
        <v>7070</v>
      </c>
      <c r="J33" s="278">
        <v>6278</v>
      </c>
      <c r="K33" s="278">
        <v>22017</v>
      </c>
      <c r="L33" s="278">
        <v>11045</v>
      </c>
      <c r="M33" s="278">
        <v>8452</v>
      </c>
    </row>
    <row r="34" spans="1:13" ht="14.45" customHeight="1" x14ac:dyDescent="0.2">
      <c r="A34" s="428" t="s">
        <v>86</v>
      </c>
      <c r="B34" s="278">
        <v>92141</v>
      </c>
      <c r="C34" s="278">
        <v>41818</v>
      </c>
      <c r="D34" s="278">
        <v>39020</v>
      </c>
      <c r="E34" s="278">
        <v>46981</v>
      </c>
      <c r="F34" s="278">
        <v>18669</v>
      </c>
      <c r="G34" s="278">
        <v>21505</v>
      </c>
      <c r="H34" s="278">
        <v>14488</v>
      </c>
      <c r="I34" s="278">
        <v>7020</v>
      </c>
      <c r="J34" s="278">
        <v>6024</v>
      </c>
      <c r="K34" s="278">
        <v>21739</v>
      </c>
      <c r="L34" s="278">
        <v>11156</v>
      </c>
      <c r="M34" s="278">
        <v>8008</v>
      </c>
    </row>
    <row r="35" spans="1:13" ht="14.45" customHeight="1" x14ac:dyDescent="0.2">
      <c r="A35" s="428" t="s">
        <v>80</v>
      </c>
      <c r="B35" s="278">
        <v>90012</v>
      </c>
      <c r="C35" s="278">
        <v>42121</v>
      </c>
      <c r="D35" s="278">
        <v>36555</v>
      </c>
      <c r="E35" s="278">
        <v>45941</v>
      </c>
      <c r="F35" s="278">
        <v>18708</v>
      </c>
      <c r="G35" s="278">
        <v>20576</v>
      </c>
      <c r="H35" s="278">
        <v>14131</v>
      </c>
      <c r="I35" s="278">
        <v>7139</v>
      </c>
      <c r="J35" s="278">
        <v>5488</v>
      </c>
      <c r="K35" s="278">
        <v>21271</v>
      </c>
      <c r="L35" s="278">
        <v>11369</v>
      </c>
      <c r="M35" s="278">
        <v>7176</v>
      </c>
    </row>
    <row r="36" spans="1:13" ht="14.45" customHeight="1" x14ac:dyDescent="0.2">
      <c r="A36" s="428" t="s">
        <v>43</v>
      </c>
      <c r="B36" s="278">
        <v>88926</v>
      </c>
      <c r="C36" s="278">
        <v>42578</v>
      </c>
      <c r="D36" s="278">
        <v>35791</v>
      </c>
      <c r="E36" s="278">
        <v>45822</v>
      </c>
      <c r="F36" s="278">
        <v>18981</v>
      </c>
      <c r="G36" s="278">
        <v>20332</v>
      </c>
      <c r="H36" s="278">
        <v>13795</v>
      </c>
      <c r="I36" s="278">
        <v>7112</v>
      </c>
      <c r="J36" s="278">
        <v>5370</v>
      </c>
      <c r="K36" s="278">
        <v>20672</v>
      </c>
      <c r="L36" s="278">
        <v>11587</v>
      </c>
      <c r="M36" s="278">
        <v>6842</v>
      </c>
    </row>
    <row r="37" spans="1:13" ht="14.45" customHeight="1" x14ac:dyDescent="0.2">
      <c r="A37" s="428" t="s">
        <v>9</v>
      </c>
      <c r="B37" s="278">
        <v>87851</v>
      </c>
      <c r="C37" s="278">
        <v>44132</v>
      </c>
      <c r="D37" s="278">
        <v>32660</v>
      </c>
      <c r="E37" s="278">
        <v>45447</v>
      </c>
      <c r="F37" s="278">
        <v>20028</v>
      </c>
      <c r="G37" s="278">
        <v>18639</v>
      </c>
      <c r="H37" s="278">
        <v>13668</v>
      </c>
      <c r="I37" s="278">
        <v>7428</v>
      </c>
      <c r="J37" s="278">
        <v>4765</v>
      </c>
      <c r="K37" s="278">
        <v>20361</v>
      </c>
      <c r="L37" s="278">
        <v>11636</v>
      </c>
      <c r="M37" s="278">
        <v>6359</v>
      </c>
    </row>
    <row r="38" spans="1:13" ht="14.45" customHeight="1" x14ac:dyDescent="0.2">
      <c r="A38" s="428" t="s">
        <v>42</v>
      </c>
      <c r="B38" s="278">
        <v>88125</v>
      </c>
      <c r="C38" s="278">
        <v>44884</v>
      </c>
      <c r="D38" s="278">
        <v>32262</v>
      </c>
      <c r="E38" s="278">
        <v>45723</v>
      </c>
      <c r="F38" s="278">
        <v>20275</v>
      </c>
      <c r="G38" s="278">
        <v>18588</v>
      </c>
      <c r="H38" s="278">
        <v>13584</v>
      </c>
      <c r="I38" s="278">
        <v>7491</v>
      </c>
      <c r="J38" s="278">
        <v>4608</v>
      </c>
      <c r="K38" s="278">
        <v>20401</v>
      </c>
      <c r="L38" s="278">
        <v>12028</v>
      </c>
      <c r="M38" s="278">
        <v>6230</v>
      </c>
    </row>
    <row r="39" spans="1:13" ht="14.45" customHeight="1" x14ac:dyDescent="0.2">
      <c r="A39" s="428" t="s">
        <v>41</v>
      </c>
      <c r="B39" s="278">
        <v>86973</v>
      </c>
      <c r="C39" s="278">
        <v>44823</v>
      </c>
      <c r="D39" s="278">
        <v>31589</v>
      </c>
      <c r="E39" s="278">
        <v>45240</v>
      </c>
      <c r="F39" s="278">
        <v>20208</v>
      </c>
      <c r="G39" s="278">
        <v>18110</v>
      </c>
      <c r="H39" s="278">
        <v>13411</v>
      </c>
      <c r="I39" s="278">
        <v>7466</v>
      </c>
      <c r="J39" s="278">
        <v>4564</v>
      </c>
      <c r="K39" s="278">
        <v>20159</v>
      </c>
      <c r="L39" s="278">
        <v>12111</v>
      </c>
      <c r="M39" s="278">
        <v>6119</v>
      </c>
    </row>
    <row r="40" spans="1:13" ht="14.45" customHeight="1" x14ac:dyDescent="0.2">
      <c r="A40" s="428" t="s">
        <v>40</v>
      </c>
      <c r="B40" s="278">
        <v>85584</v>
      </c>
      <c r="C40" s="278">
        <v>45592</v>
      </c>
      <c r="D40" s="278">
        <v>30115</v>
      </c>
      <c r="E40" s="278">
        <v>44292</v>
      </c>
      <c r="F40" s="278">
        <v>20499</v>
      </c>
      <c r="G40" s="278">
        <v>17260</v>
      </c>
      <c r="H40" s="278">
        <v>13178</v>
      </c>
      <c r="I40" s="278">
        <v>7647</v>
      </c>
      <c r="J40" s="278">
        <v>4336</v>
      </c>
      <c r="K40" s="278">
        <v>19962</v>
      </c>
      <c r="L40" s="278">
        <v>12333</v>
      </c>
      <c r="M40" s="278">
        <v>5804</v>
      </c>
    </row>
    <row r="41" spans="1:13" ht="14.45" customHeight="1" x14ac:dyDescent="0.2">
      <c r="A41" s="428" t="s">
        <v>39</v>
      </c>
      <c r="B41" s="278">
        <v>83990</v>
      </c>
      <c r="C41" s="278">
        <v>45825</v>
      </c>
      <c r="D41" s="278">
        <v>29001</v>
      </c>
      <c r="E41" s="278">
        <v>43062</v>
      </c>
      <c r="F41" s="278">
        <v>20524</v>
      </c>
      <c r="G41" s="278">
        <v>16586</v>
      </c>
      <c r="H41" s="278">
        <v>13081</v>
      </c>
      <c r="I41" s="278">
        <v>7797</v>
      </c>
      <c r="J41" s="278">
        <v>4158</v>
      </c>
      <c r="K41" s="278">
        <v>19920</v>
      </c>
      <c r="L41" s="278">
        <v>12457</v>
      </c>
      <c r="M41" s="278">
        <v>5689</v>
      </c>
    </row>
    <row r="42" spans="1:13" ht="14.45" customHeight="1" x14ac:dyDescent="0.2">
      <c r="A42" s="428" t="s">
        <v>38</v>
      </c>
      <c r="B42" s="278">
        <v>82786</v>
      </c>
      <c r="C42" s="278">
        <v>46189</v>
      </c>
      <c r="D42" s="278">
        <v>27680</v>
      </c>
      <c r="E42" s="278">
        <v>42170</v>
      </c>
      <c r="F42" s="278">
        <v>20779</v>
      </c>
      <c r="G42" s="278">
        <v>15764</v>
      </c>
      <c r="H42" s="278">
        <v>12920</v>
      </c>
      <c r="I42" s="278">
        <v>7839</v>
      </c>
      <c r="J42" s="278">
        <v>3975</v>
      </c>
      <c r="K42" s="278">
        <v>19893</v>
      </c>
      <c r="L42" s="278">
        <v>12531</v>
      </c>
      <c r="M42" s="278">
        <v>5506</v>
      </c>
    </row>
    <row r="43" spans="1:13" ht="14.45" customHeight="1" x14ac:dyDescent="0.2">
      <c r="A43" s="428" t="s">
        <v>37</v>
      </c>
      <c r="B43" s="278">
        <v>81745</v>
      </c>
      <c r="C43" s="278">
        <v>45987</v>
      </c>
      <c r="D43" s="278">
        <v>26937</v>
      </c>
      <c r="E43" s="278">
        <v>41532</v>
      </c>
      <c r="F43" s="278">
        <v>20643</v>
      </c>
      <c r="G43" s="278">
        <v>15329</v>
      </c>
      <c r="H43" s="278">
        <v>12811</v>
      </c>
      <c r="I43" s="278">
        <v>7856</v>
      </c>
      <c r="J43" s="278">
        <v>3840</v>
      </c>
      <c r="K43" s="278">
        <v>19792</v>
      </c>
      <c r="L43" s="278">
        <v>12547</v>
      </c>
      <c r="M43" s="278">
        <v>5416</v>
      </c>
    </row>
    <row r="44" spans="1:13" ht="14.45" customHeight="1" x14ac:dyDescent="0.2">
      <c r="A44" s="428" t="s">
        <v>36</v>
      </c>
      <c r="B44" s="278">
        <v>81444</v>
      </c>
      <c r="C44" s="278">
        <v>45772</v>
      </c>
      <c r="D44" s="278">
        <v>26840</v>
      </c>
      <c r="E44" s="278">
        <v>41306</v>
      </c>
      <c r="F44" s="278">
        <v>20485</v>
      </c>
      <c r="G44" s="278">
        <v>15254</v>
      </c>
      <c r="H44" s="278">
        <v>12826</v>
      </c>
      <c r="I44" s="278">
        <v>7875</v>
      </c>
      <c r="J44" s="278">
        <v>3817</v>
      </c>
      <c r="K44" s="278">
        <v>19709</v>
      </c>
      <c r="L44" s="278">
        <v>12561</v>
      </c>
      <c r="M44" s="278">
        <v>5354</v>
      </c>
    </row>
    <row r="45" spans="1:13" ht="14.45" customHeight="1" x14ac:dyDescent="0.2">
      <c r="A45" s="428" t="s">
        <v>35</v>
      </c>
      <c r="B45" s="278">
        <v>81633</v>
      </c>
      <c r="C45" s="278">
        <v>45365</v>
      </c>
      <c r="D45" s="278">
        <v>27218</v>
      </c>
      <c r="E45" s="278">
        <v>41013</v>
      </c>
      <c r="F45" s="278">
        <v>20181</v>
      </c>
      <c r="G45" s="278">
        <v>15301</v>
      </c>
      <c r="H45" s="278">
        <v>13066</v>
      </c>
      <c r="I45" s="278">
        <v>7864</v>
      </c>
      <c r="J45" s="278">
        <v>3971</v>
      </c>
      <c r="K45" s="278">
        <v>19942</v>
      </c>
      <c r="L45" s="278">
        <v>12484</v>
      </c>
      <c r="M45" s="278">
        <v>5521</v>
      </c>
    </row>
    <row r="46" spans="1:13" ht="14.45" customHeight="1" x14ac:dyDescent="0.2">
      <c r="A46" s="428" t="s">
        <v>109</v>
      </c>
      <c r="B46" s="278">
        <v>82010</v>
      </c>
      <c r="C46" s="278">
        <v>45920</v>
      </c>
      <c r="D46" s="278">
        <v>26577</v>
      </c>
      <c r="E46" s="278">
        <v>40850</v>
      </c>
      <c r="F46" s="278">
        <v>20522</v>
      </c>
      <c r="G46" s="278">
        <v>14521</v>
      </c>
      <c r="H46" s="278">
        <v>13322</v>
      </c>
      <c r="I46" s="278">
        <v>7999</v>
      </c>
      <c r="J46" s="278">
        <v>4055</v>
      </c>
      <c r="K46" s="278">
        <v>20167</v>
      </c>
      <c r="L46" s="278">
        <v>12575</v>
      </c>
      <c r="M46" s="278">
        <v>5517</v>
      </c>
    </row>
    <row r="47" spans="1:13" ht="14.45" customHeight="1" x14ac:dyDescent="0.2">
      <c r="A47" s="428" t="s">
        <v>108</v>
      </c>
      <c r="B47" s="278">
        <v>82885</v>
      </c>
      <c r="C47" s="278">
        <v>46575</v>
      </c>
      <c r="D47" s="278">
        <v>26364</v>
      </c>
      <c r="E47" s="278">
        <v>40882</v>
      </c>
      <c r="F47" s="278">
        <v>20885</v>
      </c>
      <c r="G47" s="278">
        <v>14108</v>
      </c>
      <c r="H47" s="278">
        <v>13603</v>
      </c>
      <c r="I47" s="278">
        <v>8155</v>
      </c>
      <c r="J47" s="278">
        <v>4120</v>
      </c>
      <c r="K47" s="278">
        <v>20532</v>
      </c>
      <c r="L47" s="278">
        <v>12489</v>
      </c>
      <c r="M47" s="278">
        <v>5727</v>
      </c>
    </row>
    <row r="48" spans="1:13" ht="14.45" customHeight="1" x14ac:dyDescent="0.2">
      <c r="A48" s="428" t="s">
        <v>107</v>
      </c>
      <c r="B48" s="278">
        <v>83424</v>
      </c>
      <c r="C48" s="278">
        <v>47857</v>
      </c>
      <c r="D48" s="278">
        <v>25334</v>
      </c>
      <c r="E48" s="278">
        <v>40838</v>
      </c>
      <c r="F48" s="278">
        <v>21382</v>
      </c>
      <c r="G48" s="278">
        <v>13487</v>
      </c>
      <c r="H48" s="278">
        <v>13890</v>
      </c>
      <c r="I48" s="278">
        <v>8402</v>
      </c>
      <c r="J48" s="278">
        <v>4040</v>
      </c>
      <c r="K48" s="278">
        <v>20881</v>
      </c>
      <c r="L48" s="278">
        <v>12828</v>
      </c>
      <c r="M48" s="278">
        <v>5668</v>
      </c>
    </row>
    <row r="49" spans="1:14" ht="14.45" customHeight="1" x14ac:dyDescent="0.2">
      <c r="A49" s="428" t="s">
        <v>34</v>
      </c>
      <c r="B49" s="278">
        <v>84038</v>
      </c>
      <c r="C49" s="278">
        <v>49240</v>
      </c>
      <c r="D49" s="278">
        <v>24715</v>
      </c>
      <c r="E49" s="278">
        <v>41012</v>
      </c>
      <c r="F49" s="278">
        <v>21918</v>
      </c>
      <c r="G49" s="278">
        <v>13148</v>
      </c>
      <c r="H49" s="278">
        <v>14252</v>
      </c>
      <c r="I49" s="278">
        <v>8755</v>
      </c>
      <c r="J49" s="278">
        <v>3998</v>
      </c>
      <c r="K49" s="278">
        <v>20941</v>
      </c>
      <c r="L49" s="278">
        <v>13124</v>
      </c>
      <c r="M49" s="278">
        <v>5590</v>
      </c>
    </row>
    <row r="50" spans="1:14" ht="14.45" customHeight="1" x14ac:dyDescent="0.2">
      <c r="A50" s="428" t="s">
        <v>180</v>
      </c>
      <c r="B50" s="278">
        <v>85172</v>
      </c>
      <c r="C50" s="278">
        <v>51219</v>
      </c>
      <c r="D50" s="278">
        <v>23390</v>
      </c>
      <c r="E50" s="278">
        <v>41334</v>
      </c>
      <c r="F50" s="278">
        <v>22913</v>
      </c>
      <c r="G50" s="278">
        <v>12198</v>
      </c>
      <c r="H50" s="278">
        <v>14557</v>
      </c>
      <c r="I50" s="278">
        <v>9204</v>
      </c>
      <c r="J50" s="278">
        <v>3832</v>
      </c>
      <c r="K50" s="278">
        <v>21298</v>
      </c>
      <c r="L50" s="278">
        <v>13365</v>
      </c>
      <c r="M50" s="278">
        <v>5534</v>
      </c>
    </row>
    <row r="51" spans="1:14" ht="14.45" customHeight="1" x14ac:dyDescent="0.2">
      <c r="A51" s="428" t="s">
        <v>181</v>
      </c>
      <c r="B51" s="278">
        <v>85250</v>
      </c>
      <c r="C51" s="278">
        <v>54427</v>
      </c>
      <c r="D51" s="278">
        <v>20311</v>
      </c>
      <c r="E51" s="278">
        <v>41713</v>
      </c>
      <c r="F51" s="278">
        <v>24613</v>
      </c>
      <c r="G51" s="278">
        <v>10618</v>
      </c>
      <c r="H51" s="278">
        <v>14165</v>
      </c>
      <c r="I51" s="278">
        <v>9726</v>
      </c>
      <c r="J51" s="278">
        <v>3389</v>
      </c>
      <c r="K51" s="278">
        <v>21460</v>
      </c>
      <c r="L51" s="278">
        <v>14115</v>
      </c>
      <c r="M51" s="278">
        <v>4762</v>
      </c>
    </row>
    <row r="52" spans="1:14" ht="14.45" customHeight="1" x14ac:dyDescent="0.2">
      <c r="A52" s="428" t="s">
        <v>182</v>
      </c>
      <c r="B52" s="278">
        <v>85729</v>
      </c>
      <c r="C52" s="278">
        <v>55973</v>
      </c>
      <c r="D52" s="278">
        <v>19088</v>
      </c>
      <c r="E52" s="278">
        <v>42114</v>
      </c>
      <c r="F52" s="278">
        <v>25394</v>
      </c>
      <c r="G52" s="278">
        <v>10122</v>
      </c>
      <c r="H52" s="278">
        <v>14373</v>
      </c>
      <c r="I52" s="278">
        <v>9768</v>
      </c>
      <c r="J52" s="278">
        <v>3543</v>
      </c>
      <c r="K52" s="278">
        <v>21345</v>
      </c>
      <c r="L52" s="278">
        <v>14750</v>
      </c>
      <c r="M52" s="278">
        <v>4009</v>
      </c>
    </row>
    <row r="53" spans="1:14" ht="14.45" customHeight="1" x14ac:dyDescent="0.2">
      <c r="A53" s="428" t="s">
        <v>183</v>
      </c>
      <c r="B53" s="278">
        <v>86504</v>
      </c>
      <c r="C53" s="278">
        <v>56411</v>
      </c>
      <c r="D53" s="278">
        <v>19254</v>
      </c>
      <c r="E53" s="278">
        <v>42850</v>
      </c>
      <c r="F53" s="278">
        <v>25273</v>
      </c>
      <c r="G53" s="278">
        <v>11229</v>
      </c>
      <c r="H53" s="278">
        <v>14514</v>
      </c>
      <c r="I53" s="278">
        <v>9501</v>
      </c>
      <c r="J53" s="278">
        <v>3860</v>
      </c>
      <c r="K53" s="278">
        <v>21110</v>
      </c>
      <c r="L53" s="278">
        <v>15509</v>
      </c>
      <c r="M53" s="278">
        <v>2742</v>
      </c>
    </row>
    <row r="54" spans="1:14" ht="14.45" customHeight="1" x14ac:dyDescent="0.2">
      <c r="A54" s="428" t="s">
        <v>33</v>
      </c>
      <c r="B54" s="278">
        <v>86953</v>
      </c>
      <c r="C54" s="278">
        <v>54477</v>
      </c>
      <c r="D54" s="278">
        <v>22438</v>
      </c>
      <c r="E54" s="278">
        <v>44018</v>
      </c>
      <c r="F54" s="278">
        <v>24553</v>
      </c>
      <c r="G54" s="278">
        <v>13850</v>
      </c>
      <c r="H54" s="278">
        <v>14378</v>
      </c>
      <c r="I54" s="278">
        <v>8779</v>
      </c>
      <c r="J54" s="278">
        <v>4517</v>
      </c>
      <c r="K54" s="278">
        <v>20535</v>
      </c>
      <c r="L54" s="278">
        <v>15251</v>
      </c>
      <c r="M54" s="278">
        <v>2414</v>
      </c>
    </row>
    <row r="55" spans="1:14" s="74" customFormat="1" ht="35.25" customHeight="1" x14ac:dyDescent="0.2">
      <c r="A55" s="802" t="s">
        <v>422</v>
      </c>
      <c r="B55" s="802"/>
      <c r="C55" s="802"/>
      <c r="D55" s="802"/>
      <c r="E55" s="802"/>
      <c r="F55" s="802"/>
      <c r="G55" s="802"/>
      <c r="H55" s="802"/>
      <c r="I55" s="802"/>
      <c r="J55" s="802"/>
      <c r="K55" s="802"/>
      <c r="L55" s="802"/>
      <c r="M55" s="802"/>
      <c r="N55" s="73"/>
    </row>
    <row r="58" spans="1:14" x14ac:dyDescent="0.2">
      <c r="C58" s="80"/>
    </row>
  </sheetData>
  <mergeCells count="19">
    <mergeCell ref="H5:J5"/>
    <mergeCell ref="K5:M5"/>
    <mergeCell ref="B6:B8"/>
    <mergeCell ref="C6:D6"/>
    <mergeCell ref="E6:E8"/>
    <mergeCell ref="F6:G6"/>
    <mergeCell ref="A55:M55"/>
    <mergeCell ref="C8:D8"/>
    <mergeCell ref="F8:G8"/>
    <mergeCell ref="I8:J8"/>
    <mergeCell ref="L8:M8"/>
    <mergeCell ref="H6:H8"/>
    <mergeCell ref="I6:J6"/>
    <mergeCell ref="K6:K8"/>
    <mergeCell ref="L6:M6"/>
    <mergeCell ref="A4:A8"/>
    <mergeCell ref="B4:D5"/>
    <mergeCell ref="E4:M4"/>
    <mergeCell ref="E5:G5"/>
  </mergeCells>
  <phoneticPr fontId="3" type="noConversion"/>
  <conditionalFormatting sqref="B9:M54">
    <cfRule type="cellIs" dxfId="7" priority="1" stopIfTrue="1" operator="equal">
      <formula>"."</formula>
    </cfRule>
    <cfRule type="cellIs" dxfId="6" priority="2" stopIfTrue="1" operator="equal">
      <formula>"..."</formula>
    </cfRule>
  </conditionalFormatting>
  <hyperlinks>
    <hyperlink ref="A1" location="Inhalt!A1" display="Inhalt" xr:uid="{9CC95376-D258-4745-9195-AF6799B4785F}"/>
  </hyperlinks>
  <pageMargins left="0.59055118110236227" right="0.59055118110236227" top="0.43307086614173229" bottom="0.82677165354330717" header="0.31496062992125984" footer="0.55118110236220474"/>
  <pageSetup paperSize="9" firstPageNumber="31" orientation="portrait" r:id="rId1"/>
  <headerFooter alignWithMargins="0">
    <oddFooter>&amp;C&amp;"BaWue Sans,Standard"&amp;7&amp;P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R103"/>
  <sheetViews>
    <sheetView zoomScaleNormal="100" workbookViewId="0">
      <pane ySplit="7" topLeftCell="A8" activePane="bottomLeft" state="frozen"/>
      <selection activeCell="N16" sqref="N16"/>
      <selection pane="bottomLeft" activeCell="D8" sqref="D8"/>
    </sheetView>
  </sheetViews>
  <sheetFormatPr baseColWidth="10" defaultColWidth="16.1640625" defaultRowHeight="11.25" x14ac:dyDescent="0.2"/>
  <cols>
    <col min="1" max="1" width="31.6640625" style="17" customWidth="1"/>
    <col min="2" max="2" width="13.1640625" style="17" customWidth="1"/>
    <col min="3" max="3" width="13.6640625" style="17" customWidth="1"/>
    <col min="4" max="4" width="14.1640625" style="17" customWidth="1"/>
    <col min="5" max="5" width="13.83203125" style="17" customWidth="1"/>
    <col min="6" max="6" width="13.6640625" style="17" customWidth="1"/>
    <col min="7" max="7" width="14.33203125" style="17" customWidth="1"/>
    <col min="8" max="8" width="9.33203125" style="17" customWidth="1"/>
    <col min="9" max="9" width="10" style="17" customWidth="1"/>
    <col min="10" max="10" width="9.6640625" style="17" customWidth="1"/>
    <col min="11" max="11" width="9.33203125" style="17" customWidth="1"/>
    <col min="12" max="12" width="9.1640625" style="17" customWidth="1"/>
    <col min="13" max="13" width="10.5" style="17" customWidth="1"/>
    <col min="14" max="14" width="9.1640625" style="17" customWidth="1"/>
    <col min="15" max="15" width="9.5" style="17" customWidth="1"/>
    <col min="16" max="16" width="9.1640625" style="17" customWidth="1"/>
    <col min="17" max="17" width="10.1640625" style="17" customWidth="1"/>
    <col min="18" max="19" width="9.1640625" style="17" customWidth="1"/>
    <col min="20" max="20" width="8.5" style="17" customWidth="1"/>
    <col min="21" max="21" width="8.33203125" style="17" customWidth="1"/>
    <col min="22" max="22" width="7.1640625" style="17" customWidth="1"/>
    <col min="23" max="23" width="8.83203125" style="17" customWidth="1"/>
    <col min="24" max="24" width="7.1640625" style="17" customWidth="1"/>
    <col min="25" max="25" width="7.6640625" style="17" customWidth="1"/>
    <col min="26" max="26" width="8" style="17" customWidth="1"/>
    <col min="27" max="27" width="7.5" style="17" customWidth="1"/>
    <col min="28" max="28" width="8.33203125" style="17" customWidth="1"/>
    <col min="29" max="29" width="7" style="17" customWidth="1"/>
    <col min="30" max="30" width="8.83203125" style="17" customWidth="1"/>
    <col min="31" max="31" width="7.1640625" style="150" customWidth="1"/>
    <col min="32" max="32" width="10.6640625" style="150" customWidth="1"/>
    <col min="33" max="33" width="9.33203125" style="150" customWidth="1"/>
    <col min="34" max="34" width="8.1640625" style="150" customWidth="1"/>
    <col min="35" max="35" width="8.5" style="150" customWidth="1"/>
    <col min="36" max="36" width="7.83203125" style="150" customWidth="1"/>
    <col min="37" max="37" width="9.1640625" style="150" customWidth="1"/>
    <col min="38" max="38" width="8.33203125" style="150" customWidth="1"/>
    <col min="39" max="39" width="9.1640625" style="150" customWidth="1"/>
    <col min="40" max="40" width="8.33203125" style="150" customWidth="1"/>
    <col min="41" max="41" width="9.1640625" style="150" customWidth="1"/>
    <col min="42" max="42" width="8.33203125" style="150" customWidth="1"/>
    <col min="43" max="43" width="8.5" style="150" customWidth="1"/>
    <col min="44" max="44" width="29" style="17" customWidth="1"/>
    <col min="45" max="16384" width="16.1640625" style="17"/>
  </cols>
  <sheetData>
    <row r="1" spans="1:44" s="319" customFormat="1" ht="15.75" x14ac:dyDescent="0.3">
      <c r="A1" s="318" t="s">
        <v>455</v>
      </c>
    </row>
    <row r="2" spans="1:44" s="319" customFormat="1" ht="15.75" x14ac:dyDescent="0.3">
      <c r="A2" s="76" t="s">
        <v>368</v>
      </c>
    </row>
    <row r="3" spans="1:44" ht="14.85" customHeight="1" x14ac:dyDescent="0.2">
      <c r="A3" s="75" t="s">
        <v>505</v>
      </c>
      <c r="B3" s="76"/>
      <c r="C3" s="76"/>
      <c r="D3" s="76"/>
      <c r="E3" s="76"/>
      <c r="F3" s="76"/>
      <c r="G3" s="76"/>
      <c r="H3" s="75"/>
      <c r="I3" s="76"/>
      <c r="AF3" s="75"/>
    </row>
    <row r="4" spans="1:44" s="206" customFormat="1" ht="24.75" customHeight="1" x14ac:dyDescent="0.15">
      <c r="A4" s="759" t="s">
        <v>89</v>
      </c>
      <c r="B4" s="828" t="s">
        <v>164</v>
      </c>
      <c r="C4" s="829"/>
      <c r="D4" s="829"/>
      <c r="E4" s="829"/>
      <c r="F4" s="829"/>
      <c r="G4" s="829"/>
      <c r="H4" s="758" t="s">
        <v>353</v>
      </c>
      <c r="I4" s="758"/>
      <c r="J4" s="758"/>
      <c r="K4" s="758"/>
      <c r="L4" s="758"/>
      <c r="M4" s="758"/>
      <c r="N4" s="758"/>
      <c r="O4" s="758"/>
      <c r="P4" s="758"/>
      <c r="Q4" s="758"/>
      <c r="R4" s="758"/>
      <c r="S4" s="758"/>
      <c r="T4" s="758" t="s">
        <v>353</v>
      </c>
      <c r="U4" s="758"/>
      <c r="V4" s="758"/>
      <c r="W4" s="758"/>
      <c r="X4" s="758"/>
      <c r="Y4" s="758"/>
      <c r="Z4" s="758"/>
      <c r="AA4" s="758"/>
      <c r="AB4" s="758"/>
      <c r="AC4" s="758"/>
      <c r="AD4" s="758"/>
      <c r="AE4" s="758"/>
      <c r="AF4" s="758" t="s">
        <v>353</v>
      </c>
      <c r="AG4" s="758"/>
      <c r="AH4" s="758"/>
      <c r="AI4" s="758"/>
      <c r="AJ4" s="758"/>
      <c r="AK4" s="758"/>
      <c r="AL4" s="758"/>
      <c r="AM4" s="758"/>
      <c r="AN4" s="758"/>
      <c r="AO4" s="758"/>
      <c r="AP4" s="758"/>
      <c r="AQ4" s="758"/>
      <c r="AR4" s="820" t="s">
        <v>89</v>
      </c>
    </row>
    <row r="5" spans="1:44" s="206" customFormat="1" ht="21" customHeight="1" x14ac:dyDescent="0.15">
      <c r="A5" s="760"/>
      <c r="B5" s="830" t="s">
        <v>381</v>
      </c>
      <c r="C5" s="831"/>
      <c r="D5" s="766" t="s">
        <v>382</v>
      </c>
      <c r="E5" s="831"/>
      <c r="F5" s="814" t="s">
        <v>160</v>
      </c>
      <c r="G5" s="816"/>
      <c r="H5" s="823" t="s">
        <v>188</v>
      </c>
      <c r="I5" s="823"/>
      <c r="J5" s="823"/>
      <c r="K5" s="823"/>
      <c r="L5" s="823"/>
      <c r="M5" s="825"/>
      <c r="N5" s="826" t="s">
        <v>270</v>
      </c>
      <c r="O5" s="823"/>
      <c r="P5" s="823"/>
      <c r="Q5" s="823"/>
      <c r="R5" s="823"/>
      <c r="S5" s="823"/>
      <c r="T5" s="823" t="s">
        <v>15</v>
      </c>
      <c r="U5" s="823"/>
      <c r="V5" s="823"/>
      <c r="W5" s="823"/>
      <c r="X5" s="823"/>
      <c r="Y5" s="823"/>
      <c r="Z5" s="824" t="s">
        <v>16</v>
      </c>
      <c r="AA5" s="824"/>
      <c r="AB5" s="824"/>
      <c r="AC5" s="824"/>
      <c r="AD5" s="824"/>
      <c r="AE5" s="824"/>
      <c r="AF5" s="823" t="s">
        <v>548</v>
      </c>
      <c r="AG5" s="823"/>
      <c r="AH5" s="823"/>
      <c r="AI5" s="823"/>
      <c r="AJ5" s="823"/>
      <c r="AK5" s="825"/>
      <c r="AL5" s="826" t="s">
        <v>354</v>
      </c>
      <c r="AM5" s="823"/>
      <c r="AN5" s="823"/>
      <c r="AO5" s="823"/>
      <c r="AP5" s="823"/>
      <c r="AQ5" s="823"/>
      <c r="AR5" s="821"/>
    </row>
    <row r="6" spans="1:44" s="206" customFormat="1" ht="24.75" customHeight="1" x14ac:dyDescent="0.15">
      <c r="A6" s="760"/>
      <c r="B6" s="832" t="s">
        <v>117</v>
      </c>
      <c r="C6" s="834" t="s">
        <v>415</v>
      </c>
      <c r="D6" s="831" t="s">
        <v>117</v>
      </c>
      <c r="E6" s="834" t="s">
        <v>415</v>
      </c>
      <c r="F6" s="831" t="s">
        <v>117</v>
      </c>
      <c r="G6" s="766" t="s">
        <v>415</v>
      </c>
      <c r="H6" s="816" t="s">
        <v>158</v>
      </c>
      <c r="I6" s="815"/>
      <c r="J6" s="814" t="s">
        <v>159</v>
      </c>
      <c r="K6" s="815"/>
      <c r="L6" s="814" t="s">
        <v>344</v>
      </c>
      <c r="M6" s="815"/>
      <c r="N6" s="815" t="s">
        <v>158</v>
      </c>
      <c r="O6" s="827"/>
      <c r="P6" s="827" t="s">
        <v>159</v>
      </c>
      <c r="Q6" s="827"/>
      <c r="R6" s="814" t="s">
        <v>160</v>
      </c>
      <c r="S6" s="816"/>
      <c r="T6" s="816" t="s">
        <v>158</v>
      </c>
      <c r="U6" s="815"/>
      <c r="V6" s="814" t="s">
        <v>159</v>
      </c>
      <c r="W6" s="815"/>
      <c r="X6" s="814" t="s">
        <v>344</v>
      </c>
      <c r="Y6" s="816"/>
      <c r="Z6" s="816" t="s">
        <v>158</v>
      </c>
      <c r="AA6" s="815"/>
      <c r="AB6" s="816" t="s">
        <v>159</v>
      </c>
      <c r="AC6" s="815"/>
      <c r="AD6" s="814" t="s">
        <v>344</v>
      </c>
      <c r="AE6" s="816"/>
      <c r="AF6" s="816" t="s">
        <v>158</v>
      </c>
      <c r="AG6" s="815"/>
      <c r="AH6" s="814" t="s">
        <v>159</v>
      </c>
      <c r="AI6" s="815"/>
      <c r="AJ6" s="814" t="s">
        <v>344</v>
      </c>
      <c r="AK6" s="815"/>
      <c r="AL6" s="816" t="s">
        <v>158</v>
      </c>
      <c r="AM6" s="815"/>
      <c r="AN6" s="814" t="s">
        <v>159</v>
      </c>
      <c r="AO6" s="815"/>
      <c r="AP6" s="814" t="s">
        <v>344</v>
      </c>
      <c r="AQ6" s="816"/>
      <c r="AR6" s="821"/>
    </row>
    <row r="7" spans="1:44" s="206" customFormat="1" ht="24.75" customHeight="1" x14ac:dyDescent="0.15">
      <c r="A7" s="761"/>
      <c r="B7" s="833"/>
      <c r="C7" s="763"/>
      <c r="D7" s="835"/>
      <c r="E7" s="763"/>
      <c r="F7" s="835"/>
      <c r="G7" s="765"/>
      <c r="H7" s="77" t="s">
        <v>117</v>
      </c>
      <c r="I7" s="178" t="s">
        <v>415</v>
      </c>
      <c r="J7" s="77" t="s">
        <v>117</v>
      </c>
      <c r="K7" s="178" t="s">
        <v>415</v>
      </c>
      <c r="L7" s="77" t="s">
        <v>117</v>
      </c>
      <c r="M7" s="178" t="s">
        <v>415</v>
      </c>
      <c r="N7" s="77" t="s">
        <v>117</v>
      </c>
      <c r="O7" s="178" t="s">
        <v>415</v>
      </c>
      <c r="P7" s="77" t="s">
        <v>117</v>
      </c>
      <c r="Q7" s="178" t="s">
        <v>415</v>
      </c>
      <c r="R7" s="77" t="s">
        <v>117</v>
      </c>
      <c r="S7" s="497" t="s">
        <v>415</v>
      </c>
      <c r="T7" s="77" t="s">
        <v>416</v>
      </c>
      <c r="U7" s="178" t="s">
        <v>415</v>
      </c>
      <c r="V7" s="77" t="s">
        <v>416</v>
      </c>
      <c r="W7" s="178" t="s">
        <v>415</v>
      </c>
      <c r="X7" s="77" t="s">
        <v>416</v>
      </c>
      <c r="Y7" s="497" t="s">
        <v>415</v>
      </c>
      <c r="Z7" s="77" t="s">
        <v>416</v>
      </c>
      <c r="AA7" s="77" t="s">
        <v>415</v>
      </c>
      <c r="AB7" s="77" t="s">
        <v>416</v>
      </c>
      <c r="AC7" s="77" t="s">
        <v>415</v>
      </c>
      <c r="AD7" s="77" t="s">
        <v>416</v>
      </c>
      <c r="AE7" s="497" t="s">
        <v>415</v>
      </c>
      <c r="AF7" s="77" t="s">
        <v>416</v>
      </c>
      <c r="AG7" s="77" t="s">
        <v>415</v>
      </c>
      <c r="AH7" s="77" t="s">
        <v>416</v>
      </c>
      <c r="AI7" s="77" t="s">
        <v>415</v>
      </c>
      <c r="AJ7" s="77" t="s">
        <v>416</v>
      </c>
      <c r="AK7" s="178" t="s">
        <v>415</v>
      </c>
      <c r="AL7" s="77" t="s">
        <v>416</v>
      </c>
      <c r="AM7" s="178" t="s">
        <v>415</v>
      </c>
      <c r="AN7" s="77" t="s">
        <v>416</v>
      </c>
      <c r="AO7" s="178" t="s">
        <v>415</v>
      </c>
      <c r="AP7" s="77" t="s">
        <v>416</v>
      </c>
      <c r="AQ7" s="317" t="s">
        <v>415</v>
      </c>
      <c r="AR7" s="822"/>
    </row>
    <row r="8" spans="1:44" s="206" customFormat="1" ht="27" customHeight="1" x14ac:dyDescent="0.15">
      <c r="A8" s="220" t="s">
        <v>212</v>
      </c>
      <c r="B8" s="277"/>
      <c r="C8" s="277"/>
      <c r="D8" s="277"/>
      <c r="E8" s="277"/>
      <c r="F8" s="277"/>
      <c r="G8" s="277"/>
      <c r="H8" s="277"/>
      <c r="I8" s="277"/>
      <c r="J8" s="277"/>
      <c r="K8" s="277"/>
      <c r="L8" s="277"/>
      <c r="M8" s="277"/>
      <c r="N8" s="277"/>
      <c r="O8" s="277"/>
      <c r="P8" s="277"/>
      <c r="Q8" s="277"/>
      <c r="R8" s="277"/>
      <c r="S8" s="277"/>
      <c r="T8" s="280"/>
      <c r="U8" s="281"/>
      <c r="V8" s="281"/>
      <c r="W8" s="281"/>
      <c r="X8" s="281"/>
      <c r="Y8" s="281"/>
      <c r="Z8" s="281"/>
      <c r="AA8" s="281"/>
      <c r="AB8" s="281"/>
      <c r="AC8" s="281"/>
      <c r="AD8" s="281"/>
      <c r="AE8" s="281"/>
      <c r="AF8" s="282"/>
      <c r="AG8" s="282"/>
      <c r="AH8" s="282"/>
      <c r="AI8" s="282"/>
      <c r="AJ8" s="282"/>
      <c r="AK8" s="282"/>
      <c r="AL8" s="282"/>
      <c r="AM8" s="282"/>
      <c r="AN8" s="282"/>
      <c r="AO8" s="282"/>
      <c r="AP8" s="282"/>
      <c r="AQ8" s="282"/>
      <c r="AR8" s="502" t="s">
        <v>212</v>
      </c>
    </row>
    <row r="9" spans="1:44" s="206" customFormat="1" ht="12.6" customHeight="1" x14ac:dyDescent="0.15">
      <c r="A9" s="221" t="s">
        <v>211</v>
      </c>
      <c r="B9" s="278">
        <v>2080</v>
      </c>
      <c r="C9" s="278">
        <v>1270</v>
      </c>
      <c r="D9" s="278">
        <v>1891</v>
      </c>
      <c r="E9" s="278">
        <v>1630</v>
      </c>
      <c r="F9" s="278">
        <v>720</v>
      </c>
      <c r="G9" s="278">
        <v>602</v>
      </c>
      <c r="H9" s="278">
        <v>604</v>
      </c>
      <c r="I9" s="278">
        <v>482</v>
      </c>
      <c r="J9" s="278">
        <v>616</v>
      </c>
      <c r="K9" s="278">
        <v>584</v>
      </c>
      <c r="L9" s="278">
        <v>271</v>
      </c>
      <c r="M9" s="278">
        <v>243</v>
      </c>
      <c r="N9" s="278">
        <v>258</v>
      </c>
      <c r="O9" s="278">
        <v>176</v>
      </c>
      <c r="P9" s="278">
        <v>218</v>
      </c>
      <c r="Q9" s="278">
        <v>201</v>
      </c>
      <c r="R9" s="278">
        <v>97</v>
      </c>
      <c r="S9" s="278">
        <v>88</v>
      </c>
      <c r="T9" s="278">
        <v>306</v>
      </c>
      <c r="U9" s="278">
        <v>160</v>
      </c>
      <c r="V9" s="278">
        <v>179</v>
      </c>
      <c r="W9" s="278">
        <v>154</v>
      </c>
      <c r="X9" s="278">
        <v>73</v>
      </c>
      <c r="Y9" s="278">
        <v>61</v>
      </c>
      <c r="Z9" s="278">
        <v>669</v>
      </c>
      <c r="AA9" s="278">
        <v>308</v>
      </c>
      <c r="AB9" s="278">
        <v>741</v>
      </c>
      <c r="AC9" s="278">
        <v>573</v>
      </c>
      <c r="AD9" s="278">
        <v>234</v>
      </c>
      <c r="AE9" s="278">
        <v>172</v>
      </c>
      <c r="AF9" s="278">
        <v>243</v>
      </c>
      <c r="AG9" s="278">
        <v>144</v>
      </c>
      <c r="AH9" s="278">
        <v>137</v>
      </c>
      <c r="AI9" s="278">
        <v>118</v>
      </c>
      <c r="AJ9" s="278">
        <v>45</v>
      </c>
      <c r="AK9" s="278">
        <v>38</v>
      </c>
      <c r="AL9" s="278" t="s">
        <v>436</v>
      </c>
      <c r="AM9" s="278" t="s">
        <v>436</v>
      </c>
      <c r="AN9" s="278" t="s">
        <v>436</v>
      </c>
      <c r="AO9" s="278" t="s">
        <v>436</v>
      </c>
      <c r="AP9" s="278" t="s">
        <v>436</v>
      </c>
      <c r="AQ9" s="278" t="s">
        <v>436</v>
      </c>
      <c r="AR9" s="503" t="s">
        <v>211</v>
      </c>
    </row>
    <row r="10" spans="1:44" s="206" customFormat="1" ht="18.95" customHeight="1" x14ac:dyDescent="0.15">
      <c r="A10" s="220" t="s">
        <v>213</v>
      </c>
      <c r="B10" s="278"/>
      <c r="C10" s="278"/>
      <c r="D10" s="278"/>
      <c r="E10" s="278"/>
      <c r="F10" s="278"/>
      <c r="G10" s="278"/>
      <c r="H10" s="278"/>
      <c r="I10" s="278"/>
      <c r="J10" s="278"/>
      <c r="K10" s="278"/>
      <c r="L10" s="278"/>
      <c r="M10" s="278"/>
      <c r="N10" s="278"/>
      <c r="O10" s="278"/>
      <c r="P10" s="278"/>
      <c r="Q10" s="278"/>
      <c r="R10" s="278"/>
      <c r="S10" s="278"/>
      <c r="T10" s="278"/>
      <c r="U10" s="278"/>
      <c r="V10" s="278"/>
      <c r="W10" s="278"/>
      <c r="X10" s="278"/>
      <c r="Y10" s="278"/>
      <c r="Z10" s="278"/>
      <c r="AA10" s="278"/>
      <c r="AB10" s="278"/>
      <c r="AC10" s="278"/>
      <c r="AD10" s="278"/>
      <c r="AE10" s="278"/>
      <c r="AF10" s="278"/>
      <c r="AG10" s="278"/>
      <c r="AH10" s="278"/>
      <c r="AI10" s="278"/>
      <c r="AJ10" s="278"/>
      <c r="AK10" s="278"/>
      <c r="AL10" s="278"/>
      <c r="AM10" s="278"/>
      <c r="AN10" s="278"/>
      <c r="AO10" s="278"/>
      <c r="AP10" s="278"/>
      <c r="AQ10" s="278"/>
      <c r="AR10" s="504" t="s">
        <v>213</v>
      </c>
    </row>
    <row r="11" spans="1:44" s="206" customFormat="1" ht="12.6" customHeight="1" x14ac:dyDescent="0.15">
      <c r="A11" s="221" t="s">
        <v>214</v>
      </c>
      <c r="B11" s="278">
        <v>1510</v>
      </c>
      <c r="C11" s="278">
        <v>960</v>
      </c>
      <c r="D11" s="278">
        <v>1593</v>
      </c>
      <c r="E11" s="278">
        <v>1415</v>
      </c>
      <c r="F11" s="278">
        <v>780</v>
      </c>
      <c r="G11" s="278">
        <v>680</v>
      </c>
      <c r="H11" s="278">
        <v>327</v>
      </c>
      <c r="I11" s="278">
        <v>282</v>
      </c>
      <c r="J11" s="278">
        <v>439</v>
      </c>
      <c r="K11" s="278">
        <v>423</v>
      </c>
      <c r="L11" s="278">
        <v>229</v>
      </c>
      <c r="M11" s="278">
        <v>199</v>
      </c>
      <c r="N11" s="278">
        <v>177</v>
      </c>
      <c r="O11" s="278">
        <v>134</v>
      </c>
      <c r="P11" s="278">
        <v>187</v>
      </c>
      <c r="Q11" s="278">
        <v>167</v>
      </c>
      <c r="R11" s="278">
        <v>105</v>
      </c>
      <c r="S11" s="278">
        <v>97</v>
      </c>
      <c r="T11" s="278">
        <v>286</v>
      </c>
      <c r="U11" s="278">
        <v>163</v>
      </c>
      <c r="V11" s="278">
        <v>218</v>
      </c>
      <c r="W11" s="278">
        <v>189</v>
      </c>
      <c r="X11" s="278">
        <v>116</v>
      </c>
      <c r="Y11" s="278">
        <v>103</v>
      </c>
      <c r="Z11" s="278">
        <v>419</v>
      </c>
      <c r="AA11" s="278">
        <v>188</v>
      </c>
      <c r="AB11" s="278">
        <v>489</v>
      </c>
      <c r="AC11" s="278">
        <v>404</v>
      </c>
      <c r="AD11" s="278">
        <v>202</v>
      </c>
      <c r="AE11" s="278">
        <v>171</v>
      </c>
      <c r="AF11" s="278">
        <v>301</v>
      </c>
      <c r="AG11" s="278">
        <v>193</v>
      </c>
      <c r="AH11" s="278">
        <v>260</v>
      </c>
      <c r="AI11" s="278">
        <v>232</v>
      </c>
      <c r="AJ11" s="278">
        <v>128</v>
      </c>
      <c r="AK11" s="278">
        <v>110</v>
      </c>
      <c r="AL11" s="278" t="s">
        <v>436</v>
      </c>
      <c r="AM11" s="278" t="s">
        <v>436</v>
      </c>
      <c r="AN11" s="278" t="s">
        <v>436</v>
      </c>
      <c r="AO11" s="278" t="s">
        <v>436</v>
      </c>
      <c r="AP11" s="278" t="s">
        <v>436</v>
      </c>
      <c r="AQ11" s="278" t="s">
        <v>436</v>
      </c>
      <c r="AR11" s="503" t="s">
        <v>214</v>
      </c>
    </row>
    <row r="12" spans="1:44" s="206" customFormat="1" ht="12.6" customHeight="1" x14ac:dyDescent="0.15">
      <c r="A12" s="221" t="s">
        <v>244</v>
      </c>
      <c r="B12" s="278">
        <v>1857</v>
      </c>
      <c r="C12" s="278">
        <v>1071</v>
      </c>
      <c r="D12" s="278">
        <v>2107</v>
      </c>
      <c r="E12" s="278">
        <v>1848</v>
      </c>
      <c r="F12" s="278">
        <v>978</v>
      </c>
      <c r="G12" s="278">
        <v>843</v>
      </c>
      <c r="H12" s="278">
        <v>439</v>
      </c>
      <c r="I12" s="278">
        <v>344</v>
      </c>
      <c r="J12" s="278">
        <v>711</v>
      </c>
      <c r="K12" s="278">
        <v>687</v>
      </c>
      <c r="L12" s="278">
        <v>401</v>
      </c>
      <c r="M12" s="278">
        <v>346</v>
      </c>
      <c r="N12" s="278">
        <v>222</v>
      </c>
      <c r="O12" s="278">
        <v>156</v>
      </c>
      <c r="P12" s="278">
        <v>291</v>
      </c>
      <c r="Q12" s="278">
        <v>271</v>
      </c>
      <c r="R12" s="278">
        <v>140</v>
      </c>
      <c r="S12" s="278">
        <v>126</v>
      </c>
      <c r="T12" s="278">
        <v>401</v>
      </c>
      <c r="U12" s="278">
        <v>204</v>
      </c>
      <c r="V12" s="278">
        <v>271</v>
      </c>
      <c r="W12" s="278">
        <v>232</v>
      </c>
      <c r="X12" s="278">
        <v>160</v>
      </c>
      <c r="Y12" s="278">
        <v>143</v>
      </c>
      <c r="Z12" s="278">
        <v>543</v>
      </c>
      <c r="AA12" s="278">
        <v>221</v>
      </c>
      <c r="AB12" s="278">
        <v>657</v>
      </c>
      <c r="AC12" s="278">
        <v>510</v>
      </c>
      <c r="AD12" s="278">
        <v>206</v>
      </c>
      <c r="AE12" s="278">
        <v>167</v>
      </c>
      <c r="AF12" s="278">
        <v>252</v>
      </c>
      <c r="AG12" s="278">
        <v>146</v>
      </c>
      <c r="AH12" s="278">
        <v>177</v>
      </c>
      <c r="AI12" s="278">
        <v>148</v>
      </c>
      <c r="AJ12" s="278">
        <v>71</v>
      </c>
      <c r="AK12" s="278">
        <v>61</v>
      </c>
      <c r="AL12" s="278" t="s">
        <v>436</v>
      </c>
      <c r="AM12" s="278" t="s">
        <v>436</v>
      </c>
      <c r="AN12" s="278" t="s">
        <v>436</v>
      </c>
      <c r="AO12" s="278" t="s">
        <v>436</v>
      </c>
      <c r="AP12" s="278" t="s">
        <v>436</v>
      </c>
      <c r="AQ12" s="278" t="s">
        <v>436</v>
      </c>
      <c r="AR12" s="503" t="s">
        <v>244</v>
      </c>
    </row>
    <row r="13" spans="1:44" s="206" customFormat="1" ht="12.6" customHeight="1" x14ac:dyDescent="0.15">
      <c r="A13" s="221" t="s">
        <v>245</v>
      </c>
      <c r="B13" s="278">
        <v>1062</v>
      </c>
      <c r="C13" s="278">
        <v>631</v>
      </c>
      <c r="D13" s="278">
        <v>931</v>
      </c>
      <c r="E13" s="278">
        <v>845</v>
      </c>
      <c r="F13" s="278">
        <v>415</v>
      </c>
      <c r="G13" s="278">
        <v>357</v>
      </c>
      <c r="H13" s="278">
        <v>254</v>
      </c>
      <c r="I13" s="278">
        <v>197</v>
      </c>
      <c r="J13" s="278">
        <v>329</v>
      </c>
      <c r="K13" s="278">
        <v>317</v>
      </c>
      <c r="L13" s="278">
        <v>152</v>
      </c>
      <c r="M13" s="278">
        <v>129</v>
      </c>
      <c r="N13" s="278">
        <v>124</v>
      </c>
      <c r="O13" s="278">
        <v>92</v>
      </c>
      <c r="P13" s="278">
        <v>103</v>
      </c>
      <c r="Q13" s="278">
        <v>93</v>
      </c>
      <c r="R13" s="278">
        <v>48</v>
      </c>
      <c r="S13" s="278">
        <v>43</v>
      </c>
      <c r="T13" s="278">
        <v>223</v>
      </c>
      <c r="U13" s="278">
        <v>105</v>
      </c>
      <c r="V13" s="278">
        <v>141</v>
      </c>
      <c r="W13" s="278">
        <v>127</v>
      </c>
      <c r="X13" s="278">
        <v>70</v>
      </c>
      <c r="Y13" s="278">
        <v>63</v>
      </c>
      <c r="Z13" s="278">
        <v>269</v>
      </c>
      <c r="AA13" s="278">
        <v>117</v>
      </c>
      <c r="AB13" s="278">
        <v>208</v>
      </c>
      <c r="AC13" s="278">
        <v>171</v>
      </c>
      <c r="AD13" s="278">
        <v>74</v>
      </c>
      <c r="AE13" s="278">
        <v>64</v>
      </c>
      <c r="AF13" s="278">
        <v>192</v>
      </c>
      <c r="AG13" s="278">
        <v>120</v>
      </c>
      <c r="AH13" s="278">
        <v>150</v>
      </c>
      <c r="AI13" s="278">
        <v>137</v>
      </c>
      <c r="AJ13" s="278">
        <v>71</v>
      </c>
      <c r="AK13" s="278">
        <v>58</v>
      </c>
      <c r="AL13" s="278" t="s">
        <v>436</v>
      </c>
      <c r="AM13" s="278" t="s">
        <v>436</v>
      </c>
      <c r="AN13" s="278" t="s">
        <v>436</v>
      </c>
      <c r="AO13" s="278" t="s">
        <v>436</v>
      </c>
      <c r="AP13" s="278" t="s">
        <v>436</v>
      </c>
      <c r="AQ13" s="278" t="s">
        <v>436</v>
      </c>
      <c r="AR13" s="503" t="s">
        <v>245</v>
      </c>
    </row>
    <row r="14" spans="1:44" s="206" customFormat="1" ht="12.6" customHeight="1" x14ac:dyDescent="0.15">
      <c r="A14" s="221" t="s">
        <v>246</v>
      </c>
      <c r="B14" s="278">
        <v>2049</v>
      </c>
      <c r="C14" s="278">
        <v>1186</v>
      </c>
      <c r="D14" s="278">
        <v>2243</v>
      </c>
      <c r="E14" s="278">
        <v>2011</v>
      </c>
      <c r="F14" s="278">
        <v>991</v>
      </c>
      <c r="G14" s="278">
        <v>846</v>
      </c>
      <c r="H14" s="278">
        <v>462</v>
      </c>
      <c r="I14" s="278">
        <v>370</v>
      </c>
      <c r="J14" s="278">
        <v>663</v>
      </c>
      <c r="K14" s="278">
        <v>643</v>
      </c>
      <c r="L14" s="278">
        <v>365</v>
      </c>
      <c r="M14" s="278">
        <v>315</v>
      </c>
      <c r="N14" s="278">
        <v>215</v>
      </c>
      <c r="O14" s="278">
        <v>148</v>
      </c>
      <c r="P14" s="278">
        <v>219</v>
      </c>
      <c r="Q14" s="278">
        <v>194</v>
      </c>
      <c r="R14" s="278">
        <v>129</v>
      </c>
      <c r="S14" s="278">
        <v>119</v>
      </c>
      <c r="T14" s="278">
        <v>434</v>
      </c>
      <c r="U14" s="278">
        <v>201</v>
      </c>
      <c r="V14" s="278">
        <v>341</v>
      </c>
      <c r="W14" s="278">
        <v>308</v>
      </c>
      <c r="X14" s="278">
        <v>158</v>
      </c>
      <c r="Y14" s="278">
        <v>142</v>
      </c>
      <c r="Z14" s="278">
        <v>587</v>
      </c>
      <c r="AA14" s="278">
        <v>236</v>
      </c>
      <c r="AB14" s="278">
        <v>741</v>
      </c>
      <c r="AC14" s="278">
        <v>615</v>
      </c>
      <c r="AD14" s="278">
        <v>232</v>
      </c>
      <c r="AE14" s="278">
        <v>185</v>
      </c>
      <c r="AF14" s="278">
        <v>351</v>
      </c>
      <c r="AG14" s="278">
        <v>231</v>
      </c>
      <c r="AH14" s="278">
        <v>279</v>
      </c>
      <c r="AI14" s="278">
        <v>251</v>
      </c>
      <c r="AJ14" s="278">
        <v>107</v>
      </c>
      <c r="AK14" s="278">
        <v>85</v>
      </c>
      <c r="AL14" s="278" t="s">
        <v>436</v>
      </c>
      <c r="AM14" s="278" t="s">
        <v>436</v>
      </c>
      <c r="AN14" s="278" t="s">
        <v>436</v>
      </c>
      <c r="AO14" s="278" t="s">
        <v>436</v>
      </c>
      <c r="AP14" s="278" t="s">
        <v>436</v>
      </c>
      <c r="AQ14" s="278" t="s">
        <v>436</v>
      </c>
      <c r="AR14" s="503" t="s">
        <v>246</v>
      </c>
    </row>
    <row r="15" spans="1:44" s="206" customFormat="1" ht="12.6" customHeight="1" x14ac:dyDescent="0.15">
      <c r="A15" s="221" t="s">
        <v>247</v>
      </c>
      <c r="B15" s="278">
        <v>1617</v>
      </c>
      <c r="C15" s="278">
        <v>995</v>
      </c>
      <c r="D15" s="278">
        <v>1517</v>
      </c>
      <c r="E15" s="278">
        <v>1364</v>
      </c>
      <c r="F15" s="278">
        <v>708</v>
      </c>
      <c r="G15" s="278">
        <v>619</v>
      </c>
      <c r="H15" s="278">
        <v>290</v>
      </c>
      <c r="I15" s="278">
        <v>255</v>
      </c>
      <c r="J15" s="278">
        <v>418</v>
      </c>
      <c r="K15" s="278">
        <v>410</v>
      </c>
      <c r="L15" s="278">
        <v>225</v>
      </c>
      <c r="M15" s="278">
        <v>201</v>
      </c>
      <c r="N15" s="278">
        <v>156</v>
      </c>
      <c r="O15" s="278">
        <v>120</v>
      </c>
      <c r="P15" s="278">
        <v>179</v>
      </c>
      <c r="Q15" s="278">
        <v>164</v>
      </c>
      <c r="R15" s="278">
        <v>71</v>
      </c>
      <c r="S15" s="278">
        <v>66</v>
      </c>
      <c r="T15" s="278">
        <v>324</v>
      </c>
      <c r="U15" s="278">
        <v>170</v>
      </c>
      <c r="V15" s="278">
        <v>209</v>
      </c>
      <c r="W15" s="278">
        <v>186</v>
      </c>
      <c r="X15" s="278">
        <v>121</v>
      </c>
      <c r="Y15" s="278">
        <v>107</v>
      </c>
      <c r="Z15" s="278">
        <v>394</v>
      </c>
      <c r="AA15" s="278">
        <v>175</v>
      </c>
      <c r="AB15" s="278">
        <v>398</v>
      </c>
      <c r="AC15" s="278">
        <v>317</v>
      </c>
      <c r="AD15" s="278">
        <v>127</v>
      </c>
      <c r="AE15" s="278">
        <v>104</v>
      </c>
      <c r="AF15" s="278">
        <v>453</v>
      </c>
      <c r="AG15" s="278">
        <v>275</v>
      </c>
      <c r="AH15" s="278">
        <v>313</v>
      </c>
      <c r="AI15" s="278">
        <v>287</v>
      </c>
      <c r="AJ15" s="278">
        <v>164</v>
      </c>
      <c r="AK15" s="278">
        <v>141</v>
      </c>
      <c r="AL15" s="278" t="s">
        <v>436</v>
      </c>
      <c r="AM15" s="278" t="s">
        <v>436</v>
      </c>
      <c r="AN15" s="278" t="s">
        <v>436</v>
      </c>
      <c r="AO15" s="278" t="s">
        <v>436</v>
      </c>
      <c r="AP15" s="278" t="s">
        <v>436</v>
      </c>
      <c r="AQ15" s="278" t="s">
        <v>436</v>
      </c>
      <c r="AR15" s="503" t="s">
        <v>247</v>
      </c>
    </row>
    <row r="16" spans="1:44" s="206" customFormat="1" ht="12.6" customHeight="1" x14ac:dyDescent="0.15">
      <c r="A16" s="222" t="s">
        <v>90</v>
      </c>
      <c r="B16" s="278">
        <v>10175</v>
      </c>
      <c r="C16" s="278">
        <v>6113</v>
      </c>
      <c r="D16" s="278">
        <v>10282</v>
      </c>
      <c r="E16" s="278">
        <v>9113</v>
      </c>
      <c r="F16" s="278">
        <v>4592</v>
      </c>
      <c r="G16" s="278">
        <v>3947</v>
      </c>
      <c r="H16" s="278">
        <v>2376</v>
      </c>
      <c r="I16" s="278">
        <v>1930</v>
      </c>
      <c r="J16" s="278">
        <v>3176</v>
      </c>
      <c r="K16" s="278">
        <v>3064</v>
      </c>
      <c r="L16" s="278">
        <v>1643</v>
      </c>
      <c r="M16" s="278">
        <v>1433</v>
      </c>
      <c r="N16" s="278">
        <v>1152</v>
      </c>
      <c r="O16" s="278">
        <v>826</v>
      </c>
      <c r="P16" s="278">
        <v>1197</v>
      </c>
      <c r="Q16" s="278">
        <v>1090</v>
      </c>
      <c r="R16" s="278">
        <v>590</v>
      </c>
      <c r="S16" s="278">
        <v>539</v>
      </c>
      <c r="T16" s="278">
        <v>1974</v>
      </c>
      <c r="U16" s="278">
        <v>1003</v>
      </c>
      <c r="V16" s="278">
        <v>1359</v>
      </c>
      <c r="W16" s="278">
        <v>1196</v>
      </c>
      <c r="X16" s="278">
        <v>698</v>
      </c>
      <c r="Y16" s="278">
        <v>619</v>
      </c>
      <c r="Z16" s="278">
        <v>2881</v>
      </c>
      <c r="AA16" s="278">
        <v>1245</v>
      </c>
      <c r="AB16" s="278">
        <v>3234</v>
      </c>
      <c r="AC16" s="278">
        <v>2590</v>
      </c>
      <c r="AD16" s="278">
        <v>1075</v>
      </c>
      <c r="AE16" s="278">
        <v>863</v>
      </c>
      <c r="AF16" s="278">
        <v>1792</v>
      </c>
      <c r="AG16" s="278">
        <v>1109</v>
      </c>
      <c r="AH16" s="278">
        <v>1316</v>
      </c>
      <c r="AI16" s="278">
        <v>1173</v>
      </c>
      <c r="AJ16" s="278">
        <v>586</v>
      </c>
      <c r="AK16" s="278">
        <v>493</v>
      </c>
      <c r="AL16" s="278" t="s">
        <v>436</v>
      </c>
      <c r="AM16" s="278" t="s">
        <v>436</v>
      </c>
      <c r="AN16" s="278" t="s">
        <v>436</v>
      </c>
      <c r="AO16" s="278" t="s">
        <v>436</v>
      </c>
      <c r="AP16" s="278" t="s">
        <v>436</v>
      </c>
      <c r="AQ16" s="278" t="s">
        <v>436</v>
      </c>
      <c r="AR16" s="505" t="s">
        <v>90</v>
      </c>
    </row>
    <row r="17" spans="1:44" s="206" customFormat="1" ht="18.95" customHeight="1" x14ac:dyDescent="0.15">
      <c r="A17" s="220" t="s">
        <v>212</v>
      </c>
      <c r="B17" s="278"/>
      <c r="C17" s="278"/>
      <c r="D17" s="278"/>
      <c r="E17" s="278"/>
      <c r="F17" s="278"/>
      <c r="G17" s="278"/>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c r="AL17" s="278"/>
      <c r="AM17" s="278"/>
      <c r="AN17" s="278"/>
      <c r="AO17" s="278"/>
      <c r="AP17" s="278"/>
      <c r="AQ17" s="278"/>
      <c r="AR17" s="504" t="s">
        <v>212</v>
      </c>
    </row>
    <row r="18" spans="1:44" s="206" customFormat="1" ht="12.6" customHeight="1" x14ac:dyDescent="0.15">
      <c r="A18" s="221" t="s">
        <v>215</v>
      </c>
      <c r="B18" s="278">
        <v>645</v>
      </c>
      <c r="C18" s="278">
        <v>418</v>
      </c>
      <c r="D18" s="278">
        <v>487</v>
      </c>
      <c r="E18" s="278">
        <v>428</v>
      </c>
      <c r="F18" s="278">
        <v>212</v>
      </c>
      <c r="G18" s="278">
        <v>179</v>
      </c>
      <c r="H18" s="278">
        <v>195</v>
      </c>
      <c r="I18" s="278">
        <v>157</v>
      </c>
      <c r="J18" s="278">
        <v>126</v>
      </c>
      <c r="K18" s="278">
        <v>118</v>
      </c>
      <c r="L18" s="278">
        <v>68</v>
      </c>
      <c r="M18" s="278">
        <v>61</v>
      </c>
      <c r="N18" s="278">
        <v>109</v>
      </c>
      <c r="O18" s="278">
        <v>90</v>
      </c>
      <c r="P18" s="278">
        <v>135</v>
      </c>
      <c r="Q18" s="278">
        <v>122</v>
      </c>
      <c r="R18" s="278">
        <v>52</v>
      </c>
      <c r="S18" s="278">
        <v>49</v>
      </c>
      <c r="T18" s="278">
        <v>129</v>
      </c>
      <c r="U18" s="278">
        <v>67</v>
      </c>
      <c r="V18" s="278">
        <v>69</v>
      </c>
      <c r="W18" s="278">
        <v>59</v>
      </c>
      <c r="X18" s="278">
        <v>27</v>
      </c>
      <c r="Y18" s="278">
        <v>23</v>
      </c>
      <c r="Z18" s="278">
        <v>144</v>
      </c>
      <c r="AA18" s="278">
        <v>59</v>
      </c>
      <c r="AB18" s="278">
        <v>127</v>
      </c>
      <c r="AC18" s="278">
        <v>101</v>
      </c>
      <c r="AD18" s="278">
        <v>54</v>
      </c>
      <c r="AE18" s="278">
        <v>36</v>
      </c>
      <c r="AF18" s="278">
        <v>68</v>
      </c>
      <c r="AG18" s="278">
        <v>45</v>
      </c>
      <c r="AH18" s="278">
        <v>30</v>
      </c>
      <c r="AI18" s="278">
        <v>28</v>
      </c>
      <c r="AJ18" s="278">
        <v>11</v>
      </c>
      <c r="AK18" s="278">
        <v>10</v>
      </c>
      <c r="AL18" s="278" t="s">
        <v>436</v>
      </c>
      <c r="AM18" s="278" t="s">
        <v>436</v>
      </c>
      <c r="AN18" s="278" t="s">
        <v>436</v>
      </c>
      <c r="AO18" s="278" t="s">
        <v>436</v>
      </c>
      <c r="AP18" s="278" t="s">
        <v>436</v>
      </c>
      <c r="AQ18" s="278" t="s">
        <v>436</v>
      </c>
      <c r="AR18" s="503" t="s">
        <v>215</v>
      </c>
    </row>
    <row r="19" spans="1:44" s="206" customFormat="1" ht="18.95" customHeight="1" x14ac:dyDescent="0.15">
      <c r="A19" s="220" t="s">
        <v>213</v>
      </c>
      <c r="B19" s="278"/>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504" t="s">
        <v>213</v>
      </c>
    </row>
    <row r="20" spans="1:44" s="206" customFormat="1" ht="12.6" customHeight="1" x14ac:dyDescent="0.15">
      <c r="A20" s="221" t="s">
        <v>215</v>
      </c>
      <c r="B20" s="278">
        <v>1346</v>
      </c>
      <c r="C20" s="278">
        <v>785</v>
      </c>
      <c r="D20" s="278">
        <v>1183</v>
      </c>
      <c r="E20" s="278">
        <v>1063</v>
      </c>
      <c r="F20" s="278">
        <v>541</v>
      </c>
      <c r="G20" s="278">
        <v>462</v>
      </c>
      <c r="H20" s="278">
        <v>377</v>
      </c>
      <c r="I20" s="278">
        <v>277</v>
      </c>
      <c r="J20" s="278">
        <v>445</v>
      </c>
      <c r="K20" s="278">
        <v>432</v>
      </c>
      <c r="L20" s="278">
        <v>231</v>
      </c>
      <c r="M20" s="278">
        <v>195</v>
      </c>
      <c r="N20" s="278">
        <v>146</v>
      </c>
      <c r="O20" s="278">
        <v>107</v>
      </c>
      <c r="P20" s="278">
        <v>103</v>
      </c>
      <c r="Q20" s="278">
        <v>99</v>
      </c>
      <c r="R20" s="278">
        <v>47</v>
      </c>
      <c r="S20" s="278">
        <v>42</v>
      </c>
      <c r="T20" s="278">
        <v>264</v>
      </c>
      <c r="U20" s="278">
        <v>119</v>
      </c>
      <c r="V20" s="278">
        <v>200</v>
      </c>
      <c r="W20" s="278">
        <v>167</v>
      </c>
      <c r="X20" s="278">
        <v>76</v>
      </c>
      <c r="Y20" s="278">
        <v>67</v>
      </c>
      <c r="Z20" s="278">
        <v>311</v>
      </c>
      <c r="AA20" s="278">
        <v>137</v>
      </c>
      <c r="AB20" s="278">
        <v>243</v>
      </c>
      <c r="AC20" s="278">
        <v>195</v>
      </c>
      <c r="AD20" s="278">
        <v>107</v>
      </c>
      <c r="AE20" s="278">
        <v>86</v>
      </c>
      <c r="AF20" s="278">
        <v>248</v>
      </c>
      <c r="AG20" s="278">
        <v>145</v>
      </c>
      <c r="AH20" s="278">
        <v>192</v>
      </c>
      <c r="AI20" s="278">
        <v>170</v>
      </c>
      <c r="AJ20" s="278">
        <v>80</v>
      </c>
      <c r="AK20" s="278">
        <v>72</v>
      </c>
      <c r="AL20" s="278" t="s">
        <v>436</v>
      </c>
      <c r="AM20" s="278" t="s">
        <v>436</v>
      </c>
      <c r="AN20" s="278" t="s">
        <v>436</v>
      </c>
      <c r="AO20" s="278" t="s">
        <v>436</v>
      </c>
      <c r="AP20" s="278" t="s">
        <v>436</v>
      </c>
      <c r="AQ20" s="278" t="s">
        <v>436</v>
      </c>
      <c r="AR20" s="503" t="s">
        <v>215</v>
      </c>
    </row>
    <row r="21" spans="1:44" s="206" customFormat="1" ht="12.6" customHeight="1" x14ac:dyDescent="0.15">
      <c r="A21" s="221" t="s">
        <v>248</v>
      </c>
      <c r="B21" s="278">
        <v>477</v>
      </c>
      <c r="C21" s="278">
        <v>292</v>
      </c>
      <c r="D21" s="278">
        <v>341</v>
      </c>
      <c r="E21" s="278">
        <v>305</v>
      </c>
      <c r="F21" s="278">
        <v>199</v>
      </c>
      <c r="G21" s="278">
        <v>170</v>
      </c>
      <c r="H21" s="278">
        <v>160</v>
      </c>
      <c r="I21" s="278">
        <v>125</v>
      </c>
      <c r="J21" s="278">
        <v>122</v>
      </c>
      <c r="K21" s="278">
        <v>116</v>
      </c>
      <c r="L21" s="278">
        <v>78</v>
      </c>
      <c r="M21" s="278">
        <v>64</v>
      </c>
      <c r="N21" s="278">
        <v>38</v>
      </c>
      <c r="O21" s="278">
        <v>29</v>
      </c>
      <c r="P21" s="278">
        <v>33</v>
      </c>
      <c r="Q21" s="278">
        <v>31</v>
      </c>
      <c r="R21" s="278">
        <v>24</v>
      </c>
      <c r="S21" s="278">
        <v>22</v>
      </c>
      <c r="T21" s="278">
        <v>97</v>
      </c>
      <c r="U21" s="278">
        <v>44</v>
      </c>
      <c r="V21" s="278">
        <v>47</v>
      </c>
      <c r="W21" s="278">
        <v>38</v>
      </c>
      <c r="X21" s="278">
        <v>37</v>
      </c>
      <c r="Y21" s="278">
        <v>35</v>
      </c>
      <c r="Z21" s="278">
        <v>101</v>
      </c>
      <c r="AA21" s="278">
        <v>45</v>
      </c>
      <c r="AB21" s="278">
        <v>67</v>
      </c>
      <c r="AC21" s="278">
        <v>52</v>
      </c>
      <c r="AD21" s="278">
        <v>34</v>
      </c>
      <c r="AE21" s="278">
        <v>29</v>
      </c>
      <c r="AF21" s="278">
        <v>81</v>
      </c>
      <c r="AG21" s="278">
        <v>49</v>
      </c>
      <c r="AH21" s="278">
        <v>72</v>
      </c>
      <c r="AI21" s="278">
        <v>68</v>
      </c>
      <c r="AJ21" s="278">
        <v>26</v>
      </c>
      <c r="AK21" s="278">
        <v>20</v>
      </c>
      <c r="AL21" s="278" t="s">
        <v>436</v>
      </c>
      <c r="AM21" s="278" t="s">
        <v>436</v>
      </c>
      <c r="AN21" s="278" t="s">
        <v>436</v>
      </c>
      <c r="AO21" s="278" t="s">
        <v>436</v>
      </c>
      <c r="AP21" s="278" t="s">
        <v>436</v>
      </c>
      <c r="AQ21" s="278" t="s">
        <v>436</v>
      </c>
      <c r="AR21" s="503" t="s">
        <v>248</v>
      </c>
    </row>
    <row r="22" spans="1:44" s="206" customFormat="1" ht="12.6" customHeight="1" x14ac:dyDescent="0.15">
      <c r="A22" s="221" t="s">
        <v>249</v>
      </c>
      <c r="B22" s="278">
        <v>799</v>
      </c>
      <c r="C22" s="278">
        <v>445</v>
      </c>
      <c r="D22" s="278">
        <v>668</v>
      </c>
      <c r="E22" s="278">
        <v>583</v>
      </c>
      <c r="F22" s="278">
        <v>340</v>
      </c>
      <c r="G22" s="278">
        <v>290</v>
      </c>
      <c r="H22" s="278">
        <v>238</v>
      </c>
      <c r="I22" s="278">
        <v>165</v>
      </c>
      <c r="J22" s="278">
        <v>277</v>
      </c>
      <c r="K22" s="278">
        <v>267</v>
      </c>
      <c r="L22" s="278">
        <v>165</v>
      </c>
      <c r="M22" s="278">
        <v>140</v>
      </c>
      <c r="N22" s="278">
        <v>53</v>
      </c>
      <c r="O22" s="278">
        <v>42</v>
      </c>
      <c r="P22" s="278">
        <v>67</v>
      </c>
      <c r="Q22" s="278">
        <v>63</v>
      </c>
      <c r="R22" s="278">
        <v>34</v>
      </c>
      <c r="S22" s="278">
        <v>31</v>
      </c>
      <c r="T22" s="278">
        <v>166</v>
      </c>
      <c r="U22" s="278">
        <v>72</v>
      </c>
      <c r="V22" s="278">
        <v>109</v>
      </c>
      <c r="W22" s="278">
        <v>87</v>
      </c>
      <c r="X22" s="278">
        <v>54</v>
      </c>
      <c r="Y22" s="278">
        <v>52</v>
      </c>
      <c r="Z22" s="278">
        <v>188</v>
      </c>
      <c r="AA22" s="278">
        <v>84</v>
      </c>
      <c r="AB22" s="278">
        <v>111</v>
      </c>
      <c r="AC22" s="278">
        <v>83</v>
      </c>
      <c r="AD22" s="278">
        <v>46</v>
      </c>
      <c r="AE22" s="278">
        <v>34</v>
      </c>
      <c r="AF22" s="278">
        <v>154</v>
      </c>
      <c r="AG22" s="278">
        <v>82</v>
      </c>
      <c r="AH22" s="278">
        <v>104</v>
      </c>
      <c r="AI22" s="278">
        <v>83</v>
      </c>
      <c r="AJ22" s="278">
        <v>41</v>
      </c>
      <c r="AK22" s="278">
        <v>33</v>
      </c>
      <c r="AL22" s="278" t="s">
        <v>436</v>
      </c>
      <c r="AM22" s="278" t="s">
        <v>436</v>
      </c>
      <c r="AN22" s="278" t="s">
        <v>436</v>
      </c>
      <c r="AO22" s="278" t="s">
        <v>436</v>
      </c>
      <c r="AP22" s="278" t="s">
        <v>436</v>
      </c>
      <c r="AQ22" s="278" t="s">
        <v>436</v>
      </c>
      <c r="AR22" s="503" t="s">
        <v>249</v>
      </c>
    </row>
    <row r="23" spans="1:44" s="206" customFormat="1" ht="12.6" customHeight="1" x14ac:dyDescent="0.15">
      <c r="A23" s="221" t="s">
        <v>250</v>
      </c>
      <c r="B23" s="278">
        <v>587</v>
      </c>
      <c r="C23" s="278">
        <v>315</v>
      </c>
      <c r="D23" s="278">
        <v>498</v>
      </c>
      <c r="E23" s="278">
        <v>437</v>
      </c>
      <c r="F23" s="278">
        <v>245</v>
      </c>
      <c r="G23" s="278">
        <v>213</v>
      </c>
      <c r="H23" s="278">
        <v>131</v>
      </c>
      <c r="I23" s="278">
        <v>102</v>
      </c>
      <c r="J23" s="278">
        <v>178</v>
      </c>
      <c r="K23" s="278">
        <v>171</v>
      </c>
      <c r="L23" s="278">
        <v>91</v>
      </c>
      <c r="M23" s="278">
        <v>78</v>
      </c>
      <c r="N23" s="278">
        <v>59</v>
      </c>
      <c r="O23" s="278">
        <v>41</v>
      </c>
      <c r="P23" s="278">
        <v>51</v>
      </c>
      <c r="Q23" s="278">
        <v>46</v>
      </c>
      <c r="R23" s="278">
        <v>28</v>
      </c>
      <c r="S23" s="278">
        <v>28</v>
      </c>
      <c r="T23" s="278">
        <v>137</v>
      </c>
      <c r="U23" s="278">
        <v>58</v>
      </c>
      <c r="V23" s="278">
        <v>79</v>
      </c>
      <c r="W23" s="278">
        <v>70</v>
      </c>
      <c r="X23" s="278">
        <v>27</v>
      </c>
      <c r="Y23" s="278">
        <v>23</v>
      </c>
      <c r="Z23" s="278">
        <v>131</v>
      </c>
      <c r="AA23" s="278">
        <v>48</v>
      </c>
      <c r="AB23" s="278">
        <v>104</v>
      </c>
      <c r="AC23" s="278">
        <v>76</v>
      </c>
      <c r="AD23" s="278">
        <v>42</v>
      </c>
      <c r="AE23" s="278">
        <v>36</v>
      </c>
      <c r="AF23" s="278">
        <v>129</v>
      </c>
      <c r="AG23" s="278">
        <v>66</v>
      </c>
      <c r="AH23" s="278">
        <v>86</v>
      </c>
      <c r="AI23" s="278">
        <v>74</v>
      </c>
      <c r="AJ23" s="278">
        <v>57</v>
      </c>
      <c r="AK23" s="278">
        <v>48</v>
      </c>
      <c r="AL23" s="278" t="s">
        <v>436</v>
      </c>
      <c r="AM23" s="278" t="s">
        <v>436</v>
      </c>
      <c r="AN23" s="278" t="s">
        <v>436</v>
      </c>
      <c r="AO23" s="278" t="s">
        <v>436</v>
      </c>
      <c r="AP23" s="278" t="s">
        <v>436</v>
      </c>
      <c r="AQ23" s="278" t="s">
        <v>436</v>
      </c>
      <c r="AR23" s="503" t="s">
        <v>250</v>
      </c>
    </row>
    <row r="24" spans="1:44" s="206" customFormat="1" ht="12.6" customHeight="1" x14ac:dyDescent="0.15">
      <c r="A24" s="222" t="s">
        <v>91</v>
      </c>
      <c r="B24" s="278">
        <v>3854</v>
      </c>
      <c r="C24" s="278">
        <v>2255</v>
      </c>
      <c r="D24" s="278">
        <v>3177</v>
      </c>
      <c r="E24" s="278">
        <v>2816</v>
      </c>
      <c r="F24" s="278">
        <v>1537</v>
      </c>
      <c r="G24" s="278">
        <v>1314</v>
      </c>
      <c r="H24" s="278">
        <v>1101</v>
      </c>
      <c r="I24" s="278">
        <v>826</v>
      </c>
      <c r="J24" s="278">
        <v>1148</v>
      </c>
      <c r="K24" s="278">
        <v>1104</v>
      </c>
      <c r="L24" s="278">
        <v>633</v>
      </c>
      <c r="M24" s="278">
        <v>538</v>
      </c>
      <c r="N24" s="278">
        <v>405</v>
      </c>
      <c r="O24" s="278">
        <v>309</v>
      </c>
      <c r="P24" s="278">
        <v>389</v>
      </c>
      <c r="Q24" s="278">
        <v>361</v>
      </c>
      <c r="R24" s="278">
        <v>185</v>
      </c>
      <c r="S24" s="278">
        <v>172</v>
      </c>
      <c r="T24" s="278">
        <v>793</v>
      </c>
      <c r="U24" s="278">
        <v>360</v>
      </c>
      <c r="V24" s="278">
        <v>504</v>
      </c>
      <c r="W24" s="278">
        <v>421</v>
      </c>
      <c r="X24" s="278">
        <v>221</v>
      </c>
      <c r="Y24" s="278">
        <v>200</v>
      </c>
      <c r="Z24" s="278">
        <v>875</v>
      </c>
      <c r="AA24" s="278">
        <v>373</v>
      </c>
      <c r="AB24" s="278">
        <v>652</v>
      </c>
      <c r="AC24" s="278">
        <v>507</v>
      </c>
      <c r="AD24" s="278">
        <v>283</v>
      </c>
      <c r="AE24" s="278">
        <v>221</v>
      </c>
      <c r="AF24" s="278">
        <v>680</v>
      </c>
      <c r="AG24" s="278">
        <v>387</v>
      </c>
      <c r="AH24" s="278">
        <v>484</v>
      </c>
      <c r="AI24" s="278">
        <v>423</v>
      </c>
      <c r="AJ24" s="278">
        <v>215</v>
      </c>
      <c r="AK24" s="278">
        <v>183</v>
      </c>
      <c r="AL24" s="278" t="s">
        <v>436</v>
      </c>
      <c r="AM24" s="278" t="s">
        <v>436</v>
      </c>
      <c r="AN24" s="278" t="s">
        <v>436</v>
      </c>
      <c r="AO24" s="278" t="s">
        <v>436</v>
      </c>
      <c r="AP24" s="278" t="s">
        <v>436</v>
      </c>
      <c r="AQ24" s="278" t="s">
        <v>436</v>
      </c>
      <c r="AR24" s="505" t="s">
        <v>91</v>
      </c>
    </row>
    <row r="25" spans="1:44" s="206" customFormat="1" ht="18.95" customHeight="1" x14ac:dyDescent="0.15">
      <c r="A25" s="220" t="s">
        <v>213</v>
      </c>
      <c r="B25" s="278"/>
      <c r="C25" s="278"/>
      <c r="D25" s="278"/>
      <c r="E25" s="278"/>
      <c r="F25" s="278"/>
      <c r="G25" s="278"/>
      <c r="H25" s="278"/>
      <c r="I25" s="278"/>
      <c r="J25" s="278"/>
      <c r="K25" s="278"/>
      <c r="L25" s="278"/>
      <c r="M25" s="278"/>
      <c r="N25" s="278"/>
      <c r="O25" s="278"/>
      <c r="P25" s="278"/>
      <c r="Q25" s="278"/>
      <c r="R25" s="278"/>
      <c r="S25" s="278"/>
      <c r="T25" s="278"/>
      <c r="U25" s="278"/>
      <c r="V25" s="278"/>
      <c r="W25" s="278"/>
      <c r="X25" s="278"/>
      <c r="Y25" s="278"/>
      <c r="Z25" s="278"/>
      <c r="AA25" s="278"/>
      <c r="AB25" s="278"/>
      <c r="AC25" s="278"/>
      <c r="AD25" s="278"/>
      <c r="AE25" s="278"/>
      <c r="AF25" s="278"/>
      <c r="AG25" s="278"/>
      <c r="AH25" s="278"/>
      <c r="AI25" s="278"/>
      <c r="AJ25" s="278"/>
      <c r="AK25" s="278"/>
      <c r="AL25" s="278"/>
      <c r="AM25" s="278"/>
      <c r="AN25" s="278"/>
      <c r="AO25" s="278"/>
      <c r="AP25" s="278"/>
      <c r="AQ25" s="278"/>
      <c r="AR25" s="504" t="s">
        <v>213</v>
      </c>
    </row>
    <row r="26" spans="1:44" s="206" customFormat="1" ht="12.6" customHeight="1" x14ac:dyDescent="0.15">
      <c r="A26" s="221" t="s">
        <v>216</v>
      </c>
      <c r="B26" s="278">
        <v>626</v>
      </c>
      <c r="C26" s="278">
        <v>388</v>
      </c>
      <c r="D26" s="278">
        <v>449</v>
      </c>
      <c r="E26" s="278">
        <v>400</v>
      </c>
      <c r="F26" s="278">
        <v>219</v>
      </c>
      <c r="G26" s="278">
        <v>185</v>
      </c>
      <c r="H26" s="278">
        <v>173</v>
      </c>
      <c r="I26" s="278">
        <v>140</v>
      </c>
      <c r="J26" s="278">
        <v>138</v>
      </c>
      <c r="K26" s="278">
        <v>132</v>
      </c>
      <c r="L26" s="278">
        <v>80</v>
      </c>
      <c r="M26" s="278">
        <v>70</v>
      </c>
      <c r="N26" s="278">
        <v>69</v>
      </c>
      <c r="O26" s="278">
        <v>52</v>
      </c>
      <c r="P26" s="278">
        <v>72</v>
      </c>
      <c r="Q26" s="278">
        <v>62</v>
      </c>
      <c r="R26" s="278">
        <v>31</v>
      </c>
      <c r="S26" s="278">
        <v>27</v>
      </c>
      <c r="T26" s="278">
        <v>121</v>
      </c>
      <c r="U26" s="278">
        <v>59</v>
      </c>
      <c r="V26" s="278">
        <v>73</v>
      </c>
      <c r="W26" s="278">
        <v>69</v>
      </c>
      <c r="X26" s="278">
        <v>37</v>
      </c>
      <c r="Y26" s="278">
        <v>30</v>
      </c>
      <c r="Z26" s="278">
        <v>166</v>
      </c>
      <c r="AA26" s="278">
        <v>79</v>
      </c>
      <c r="AB26" s="278">
        <v>120</v>
      </c>
      <c r="AC26" s="278">
        <v>94</v>
      </c>
      <c r="AD26" s="278">
        <v>49</v>
      </c>
      <c r="AE26" s="278">
        <v>40</v>
      </c>
      <c r="AF26" s="278">
        <v>97</v>
      </c>
      <c r="AG26" s="278">
        <v>58</v>
      </c>
      <c r="AH26" s="278">
        <v>46</v>
      </c>
      <c r="AI26" s="278">
        <v>43</v>
      </c>
      <c r="AJ26" s="278">
        <v>22</v>
      </c>
      <c r="AK26" s="278">
        <v>18</v>
      </c>
      <c r="AL26" s="278" t="s">
        <v>436</v>
      </c>
      <c r="AM26" s="278" t="s">
        <v>436</v>
      </c>
      <c r="AN26" s="278" t="s">
        <v>436</v>
      </c>
      <c r="AO26" s="278" t="s">
        <v>436</v>
      </c>
      <c r="AP26" s="278" t="s">
        <v>436</v>
      </c>
      <c r="AQ26" s="278" t="s">
        <v>436</v>
      </c>
      <c r="AR26" s="503" t="s">
        <v>216</v>
      </c>
    </row>
    <row r="27" spans="1:44" s="206" customFormat="1" ht="12.6" customHeight="1" x14ac:dyDescent="0.15">
      <c r="A27" s="221" t="s">
        <v>251</v>
      </c>
      <c r="B27" s="278">
        <v>1374</v>
      </c>
      <c r="C27" s="278">
        <v>756</v>
      </c>
      <c r="D27" s="278">
        <v>1154</v>
      </c>
      <c r="E27" s="278">
        <v>1042</v>
      </c>
      <c r="F27" s="278">
        <v>568</v>
      </c>
      <c r="G27" s="278">
        <v>484</v>
      </c>
      <c r="H27" s="278">
        <v>313</v>
      </c>
      <c r="I27" s="278">
        <v>227</v>
      </c>
      <c r="J27" s="278">
        <v>365</v>
      </c>
      <c r="K27" s="278">
        <v>351</v>
      </c>
      <c r="L27" s="278">
        <v>164</v>
      </c>
      <c r="M27" s="278">
        <v>137</v>
      </c>
      <c r="N27" s="278">
        <v>169</v>
      </c>
      <c r="O27" s="278">
        <v>120</v>
      </c>
      <c r="P27" s="278">
        <v>140</v>
      </c>
      <c r="Q27" s="278">
        <v>126</v>
      </c>
      <c r="R27" s="278">
        <v>59</v>
      </c>
      <c r="S27" s="278">
        <v>50</v>
      </c>
      <c r="T27" s="278">
        <v>242</v>
      </c>
      <c r="U27" s="278">
        <v>101</v>
      </c>
      <c r="V27" s="278">
        <v>169</v>
      </c>
      <c r="W27" s="278">
        <v>152</v>
      </c>
      <c r="X27" s="278">
        <v>109</v>
      </c>
      <c r="Y27" s="278">
        <v>99</v>
      </c>
      <c r="Z27" s="278">
        <v>369</v>
      </c>
      <c r="AA27" s="278">
        <v>146</v>
      </c>
      <c r="AB27" s="278">
        <v>246</v>
      </c>
      <c r="AC27" s="278">
        <v>196</v>
      </c>
      <c r="AD27" s="278">
        <v>118</v>
      </c>
      <c r="AE27" s="278">
        <v>100</v>
      </c>
      <c r="AF27" s="278">
        <v>281</v>
      </c>
      <c r="AG27" s="278">
        <v>162</v>
      </c>
      <c r="AH27" s="278">
        <v>234</v>
      </c>
      <c r="AI27" s="278">
        <v>217</v>
      </c>
      <c r="AJ27" s="278">
        <v>118</v>
      </c>
      <c r="AK27" s="278">
        <v>98</v>
      </c>
      <c r="AL27" s="278" t="s">
        <v>436</v>
      </c>
      <c r="AM27" s="278" t="s">
        <v>436</v>
      </c>
      <c r="AN27" s="278" t="s">
        <v>436</v>
      </c>
      <c r="AO27" s="278" t="s">
        <v>436</v>
      </c>
      <c r="AP27" s="278" t="s">
        <v>436</v>
      </c>
      <c r="AQ27" s="278" t="s">
        <v>436</v>
      </c>
      <c r="AR27" s="503" t="s">
        <v>251</v>
      </c>
    </row>
    <row r="28" spans="1:44" s="206" customFormat="1" ht="14.25" customHeight="1" x14ac:dyDescent="0.15">
      <c r="A28" s="222" t="s">
        <v>92</v>
      </c>
      <c r="B28" s="278">
        <v>2000</v>
      </c>
      <c r="C28" s="278">
        <v>1144</v>
      </c>
      <c r="D28" s="278">
        <v>1603</v>
      </c>
      <c r="E28" s="278">
        <v>1442</v>
      </c>
      <c r="F28" s="278">
        <v>787</v>
      </c>
      <c r="G28" s="278">
        <v>669</v>
      </c>
      <c r="H28" s="278">
        <v>486</v>
      </c>
      <c r="I28" s="278">
        <v>367</v>
      </c>
      <c r="J28" s="278">
        <v>503</v>
      </c>
      <c r="K28" s="278">
        <v>483</v>
      </c>
      <c r="L28" s="278">
        <v>244</v>
      </c>
      <c r="M28" s="278">
        <v>207</v>
      </c>
      <c r="N28" s="278">
        <v>238</v>
      </c>
      <c r="O28" s="278">
        <v>172</v>
      </c>
      <c r="P28" s="278">
        <v>212</v>
      </c>
      <c r="Q28" s="278">
        <v>188</v>
      </c>
      <c r="R28" s="278">
        <v>90</v>
      </c>
      <c r="S28" s="278">
        <v>77</v>
      </c>
      <c r="T28" s="278">
        <v>363</v>
      </c>
      <c r="U28" s="278">
        <v>160</v>
      </c>
      <c r="V28" s="278">
        <v>242</v>
      </c>
      <c r="W28" s="278">
        <v>221</v>
      </c>
      <c r="X28" s="278">
        <v>146</v>
      </c>
      <c r="Y28" s="278">
        <v>129</v>
      </c>
      <c r="Z28" s="278">
        <v>535</v>
      </c>
      <c r="AA28" s="278">
        <v>225</v>
      </c>
      <c r="AB28" s="278">
        <v>366</v>
      </c>
      <c r="AC28" s="278">
        <v>290</v>
      </c>
      <c r="AD28" s="278">
        <v>167</v>
      </c>
      <c r="AE28" s="278">
        <v>140</v>
      </c>
      <c r="AF28" s="278">
        <v>378</v>
      </c>
      <c r="AG28" s="278">
        <v>220</v>
      </c>
      <c r="AH28" s="278">
        <v>280</v>
      </c>
      <c r="AI28" s="278">
        <v>260</v>
      </c>
      <c r="AJ28" s="278">
        <v>140</v>
      </c>
      <c r="AK28" s="278">
        <v>116</v>
      </c>
      <c r="AL28" s="278" t="s">
        <v>436</v>
      </c>
      <c r="AM28" s="278" t="s">
        <v>436</v>
      </c>
      <c r="AN28" s="278" t="s">
        <v>436</v>
      </c>
      <c r="AO28" s="278" t="s">
        <v>436</v>
      </c>
      <c r="AP28" s="278" t="s">
        <v>436</v>
      </c>
      <c r="AQ28" s="278" t="s">
        <v>436</v>
      </c>
      <c r="AR28" s="505" t="s">
        <v>92</v>
      </c>
    </row>
    <row r="29" spans="1:44" s="206" customFormat="1" ht="22.5" customHeight="1" x14ac:dyDescent="0.15">
      <c r="A29" s="223" t="s">
        <v>24</v>
      </c>
      <c r="B29" s="279">
        <v>16029</v>
      </c>
      <c r="C29" s="279">
        <v>9512</v>
      </c>
      <c r="D29" s="279">
        <v>15062</v>
      </c>
      <c r="E29" s="279">
        <v>13371</v>
      </c>
      <c r="F29" s="279">
        <v>6916</v>
      </c>
      <c r="G29" s="279">
        <v>5930</v>
      </c>
      <c r="H29" s="279">
        <v>3963</v>
      </c>
      <c r="I29" s="279">
        <v>3123</v>
      </c>
      <c r="J29" s="279">
        <v>4827</v>
      </c>
      <c r="K29" s="279">
        <v>4651</v>
      </c>
      <c r="L29" s="279">
        <v>2520</v>
      </c>
      <c r="M29" s="279">
        <v>2178</v>
      </c>
      <c r="N29" s="279">
        <v>1795</v>
      </c>
      <c r="O29" s="279">
        <v>1307</v>
      </c>
      <c r="P29" s="279">
        <v>1798</v>
      </c>
      <c r="Q29" s="279">
        <v>1639</v>
      </c>
      <c r="R29" s="279">
        <v>865</v>
      </c>
      <c r="S29" s="279">
        <v>788</v>
      </c>
      <c r="T29" s="279">
        <v>3130</v>
      </c>
      <c r="U29" s="279">
        <v>1523</v>
      </c>
      <c r="V29" s="279">
        <v>2105</v>
      </c>
      <c r="W29" s="279">
        <v>1838</v>
      </c>
      <c r="X29" s="279">
        <v>1065</v>
      </c>
      <c r="Y29" s="279">
        <v>948</v>
      </c>
      <c r="Z29" s="279">
        <v>4291</v>
      </c>
      <c r="AA29" s="279">
        <v>1843</v>
      </c>
      <c r="AB29" s="279">
        <v>4252</v>
      </c>
      <c r="AC29" s="279">
        <v>3387</v>
      </c>
      <c r="AD29" s="279">
        <v>1525</v>
      </c>
      <c r="AE29" s="279">
        <v>1224</v>
      </c>
      <c r="AF29" s="279">
        <v>2850</v>
      </c>
      <c r="AG29" s="279">
        <v>1716</v>
      </c>
      <c r="AH29" s="279">
        <v>2080</v>
      </c>
      <c r="AI29" s="279">
        <v>1856</v>
      </c>
      <c r="AJ29" s="279">
        <v>941</v>
      </c>
      <c r="AK29" s="279">
        <v>792</v>
      </c>
      <c r="AL29" s="278" t="s">
        <v>436</v>
      </c>
      <c r="AM29" s="278" t="s">
        <v>436</v>
      </c>
      <c r="AN29" s="278" t="s">
        <v>436</v>
      </c>
      <c r="AO29" s="278" t="s">
        <v>436</v>
      </c>
      <c r="AP29" s="278" t="s">
        <v>436</v>
      </c>
      <c r="AQ29" s="278" t="s">
        <v>436</v>
      </c>
      <c r="AR29" s="506" t="s">
        <v>24</v>
      </c>
    </row>
    <row r="30" spans="1:44" s="206" customFormat="1" ht="31.5" customHeight="1" x14ac:dyDescent="0.15">
      <c r="A30" s="220" t="s">
        <v>217</v>
      </c>
      <c r="B30" s="278"/>
      <c r="C30" s="278"/>
      <c r="D30" s="278"/>
      <c r="E30" s="278"/>
      <c r="F30" s="278"/>
      <c r="G30" s="278"/>
      <c r="H30" s="278"/>
      <c r="I30" s="278"/>
      <c r="J30" s="278"/>
      <c r="K30" s="278"/>
      <c r="L30" s="278"/>
      <c r="M30" s="278"/>
      <c r="N30" s="278"/>
      <c r="O30" s="278"/>
      <c r="P30" s="278"/>
      <c r="Q30" s="278"/>
      <c r="R30" s="278"/>
      <c r="S30" s="278"/>
      <c r="T30" s="278"/>
      <c r="U30" s="278"/>
      <c r="V30" s="278"/>
      <c r="W30" s="278"/>
      <c r="X30" s="278"/>
      <c r="Y30" s="278"/>
      <c r="Z30" s="278"/>
      <c r="AA30" s="278"/>
      <c r="AB30" s="278"/>
      <c r="AC30" s="278"/>
      <c r="AD30" s="278"/>
      <c r="AE30" s="278"/>
      <c r="AF30" s="278"/>
      <c r="AG30" s="278"/>
      <c r="AH30" s="278"/>
      <c r="AI30" s="278"/>
      <c r="AJ30" s="278"/>
      <c r="AK30" s="278"/>
      <c r="AL30" s="278"/>
      <c r="AM30" s="278"/>
      <c r="AN30" s="278"/>
      <c r="AO30" s="278"/>
      <c r="AP30" s="278"/>
      <c r="AQ30" s="278"/>
      <c r="AR30" s="504" t="s">
        <v>217</v>
      </c>
    </row>
    <row r="31" spans="1:44" s="206" customFormat="1" ht="12.6" customHeight="1" x14ac:dyDescent="0.15">
      <c r="A31" s="221" t="s">
        <v>218</v>
      </c>
      <c r="B31" s="278">
        <v>175</v>
      </c>
      <c r="C31" s="278">
        <v>103</v>
      </c>
      <c r="D31" s="278">
        <v>181</v>
      </c>
      <c r="E31" s="278">
        <v>158</v>
      </c>
      <c r="F31" s="278">
        <v>46</v>
      </c>
      <c r="G31" s="278">
        <v>40</v>
      </c>
      <c r="H31" s="278">
        <v>88</v>
      </c>
      <c r="I31" s="278">
        <v>68</v>
      </c>
      <c r="J31" s="278">
        <v>81</v>
      </c>
      <c r="K31" s="278">
        <v>76</v>
      </c>
      <c r="L31" s="278">
        <v>23</v>
      </c>
      <c r="M31" s="278">
        <v>21</v>
      </c>
      <c r="N31" s="278">
        <v>6</v>
      </c>
      <c r="O31" s="278">
        <v>2</v>
      </c>
      <c r="P31" s="278">
        <v>10</v>
      </c>
      <c r="Q31" s="278">
        <v>10</v>
      </c>
      <c r="R31" s="278">
        <v>1</v>
      </c>
      <c r="S31" s="278">
        <v>1</v>
      </c>
      <c r="T31" s="278">
        <v>20</v>
      </c>
      <c r="U31" s="278">
        <v>14</v>
      </c>
      <c r="V31" s="278">
        <v>12</v>
      </c>
      <c r="W31" s="278">
        <v>10</v>
      </c>
      <c r="X31" s="278">
        <v>3</v>
      </c>
      <c r="Y31" s="278">
        <v>3</v>
      </c>
      <c r="Z31" s="278">
        <v>61</v>
      </c>
      <c r="AA31" s="278">
        <v>19</v>
      </c>
      <c r="AB31" s="278">
        <v>78</v>
      </c>
      <c r="AC31" s="278">
        <v>62</v>
      </c>
      <c r="AD31" s="278">
        <v>19</v>
      </c>
      <c r="AE31" s="278">
        <v>15</v>
      </c>
      <c r="AF31" s="278" t="s">
        <v>436</v>
      </c>
      <c r="AG31" s="278" t="s">
        <v>436</v>
      </c>
      <c r="AH31" s="278" t="s">
        <v>436</v>
      </c>
      <c r="AI31" s="278" t="s">
        <v>436</v>
      </c>
      <c r="AJ31" s="278" t="s">
        <v>436</v>
      </c>
      <c r="AK31" s="278" t="s">
        <v>436</v>
      </c>
      <c r="AL31" s="278" t="s">
        <v>436</v>
      </c>
      <c r="AM31" s="278" t="s">
        <v>436</v>
      </c>
      <c r="AN31" s="278" t="s">
        <v>436</v>
      </c>
      <c r="AO31" s="278" t="s">
        <v>436</v>
      </c>
      <c r="AP31" s="278" t="s">
        <v>436</v>
      </c>
      <c r="AQ31" s="278" t="s">
        <v>436</v>
      </c>
      <c r="AR31" s="503" t="s">
        <v>218</v>
      </c>
    </row>
    <row r="32" spans="1:44" s="206" customFormat="1" ht="12.6" customHeight="1" x14ac:dyDescent="0.15">
      <c r="A32" s="221" t="s">
        <v>21</v>
      </c>
      <c r="B32" s="278">
        <v>880</v>
      </c>
      <c r="C32" s="278">
        <v>490</v>
      </c>
      <c r="D32" s="278">
        <v>1242</v>
      </c>
      <c r="E32" s="278">
        <v>1090</v>
      </c>
      <c r="F32" s="278">
        <v>382</v>
      </c>
      <c r="G32" s="278">
        <v>319</v>
      </c>
      <c r="H32" s="278">
        <v>233</v>
      </c>
      <c r="I32" s="278">
        <v>180</v>
      </c>
      <c r="J32" s="278">
        <v>420</v>
      </c>
      <c r="K32" s="278">
        <v>398</v>
      </c>
      <c r="L32" s="278">
        <v>145</v>
      </c>
      <c r="M32" s="278">
        <v>132</v>
      </c>
      <c r="N32" s="278">
        <v>116</v>
      </c>
      <c r="O32" s="278">
        <v>81</v>
      </c>
      <c r="P32" s="278">
        <v>147</v>
      </c>
      <c r="Q32" s="278">
        <v>131</v>
      </c>
      <c r="R32" s="278">
        <v>49</v>
      </c>
      <c r="S32" s="278">
        <v>43</v>
      </c>
      <c r="T32" s="278">
        <v>112</v>
      </c>
      <c r="U32" s="278">
        <v>42</v>
      </c>
      <c r="V32" s="278">
        <v>145</v>
      </c>
      <c r="W32" s="278">
        <v>131</v>
      </c>
      <c r="X32" s="278">
        <v>44</v>
      </c>
      <c r="Y32" s="278">
        <v>30</v>
      </c>
      <c r="Z32" s="278">
        <v>320</v>
      </c>
      <c r="AA32" s="278">
        <v>129</v>
      </c>
      <c r="AB32" s="278">
        <v>431</v>
      </c>
      <c r="AC32" s="278">
        <v>346</v>
      </c>
      <c r="AD32" s="278">
        <v>115</v>
      </c>
      <c r="AE32" s="278">
        <v>91</v>
      </c>
      <c r="AF32" s="278">
        <v>99</v>
      </c>
      <c r="AG32" s="278">
        <v>58</v>
      </c>
      <c r="AH32" s="278">
        <v>99</v>
      </c>
      <c r="AI32" s="278">
        <v>84</v>
      </c>
      <c r="AJ32" s="278">
        <v>29</v>
      </c>
      <c r="AK32" s="278">
        <v>23</v>
      </c>
      <c r="AL32" s="278" t="s">
        <v>436</v>
      </c>
      <c r="AM32" s="278" t="s">
        <v>436</v>
      </c>
      <c r="AN32" s="278" t="s">
        <v>436</v>
      </c>
      <c r="AO32" s="278" t="s">
        <v>436</v>
      </c>
      <c r="AP32" s="278" t="s">
        <v>436</v>
      </c>
      <c r="AQ32" s="278" t="s">
        <v>436</v>
      </c>
      <c r="AR32" s="503" t="s">
        <v>21</v>
      </c>
    </row>
    <row r="33" spans="1:44" s="206" customFormat="1" ht="18.95" customHeight="1" x14ac:dyDescent="0.15">
      <c r="A33" s="220" t="s">
        <v>213</v>
      </c>
      <c r="B33" s="278"/>
      <c r="C33" s="278"/>
      <c r="D33" s="278"/>
      <c r="E33" s="278"/>
      <c r="F33" s="278"/>
      <c r="G33" s="278"/>
      <c r="H33" s="278"/>
      <c r="I33" s="278"/>
      <c r="J33" s="278"/>
      <c r="K33" s="278"/>
      <c r="L33" s="278"/>
      <c r="M33" s="278"/>
      <c r="N33" s="278"/>
      <c r="O33" s="278"/>
      <c r="P33" s="278"/>
      <c r="Q33" s="278"/>
      <c r="R33" s="278"/>
      <c r="S33" s="278"/>
      <c r="T33" s="278"/>
      <c r="U33" s="278"/>
      <c r="V33" s="278"/>
      <c r="W33" s="278"/>
      <c r="X33" s="278"/>
      <c r="Y33" s="278"/>
      <c r="Z33" s="278"/>
      <c r="AA33" s="278"/>
      <c r="AB33" s="278"/>
      <c r="AC33" s="278"/>
      <c r="AD33" s="278"/>
      <c r="AE33" s="278"/>
      <c r="AF33" s="278"/>
      <c r="AG33" s="278"/>
      <c r="AH33" s="278"/>
      <c r="AI33" s="278"/>
      <c r="AJ33" s="278"/>
      <c r="AK33" s="278"/>
      <c r="AL33" s="278"/>
      <c r="AM33" s="278"/>
      <c r="AN33" s="278"/>
      <c r="AO33" s="278"/>
      <c r="AP33" s="278"/>
      <c r="AQ33" s="278"/>
      <c r="AR33" s="504" t="s">
        <v>213</v>
      </c>
    </row>
    <row r="34" spans="1:44" s="206" customFormat="1" ht="12.6" customHeight="1" x14ac:dyDescent="0.15">
      <c r="A34" s="221" t="s">
        <v>21</v>
      </c>
      <c r="B34" s="278">
        <v>1511</v>
      </c>
      <c r="C34" s="278">
        <v>848</v>
      </c>
      <c r="D34" s="278">
        <v>1918</v>
      </c>
      <c r="E34" s="278">
        <v>1715</v>
      </c>
      <c r="F34" s="278">
        <v>601</v>
      </c>
      <c r="G34" s="278">
        <v>506</v>
      </c>
      <c r="H34" s="278">
        <v>369</v>
      </c>
      <c r="I34" s="278">
        <v>279</v>
      </c>
      <c r="J34" s="278">
        <v>688</v>
      </c>
      <c r="K34" s="278">
        <v>660</v>
      </c>
      <c r="L34" s="278">
        <v>220</v>
      </c>
      <c r="M34" s="278">
        <v>184</v>
      </c>
      <c r="N34" s="278">
        <v>178</v>
      </c>
      <c r="O34" s="278">
        <v>133</v>
      </c>
      <c r="P34" s="278">
        <v>211</v>
      </c>
      <c r="Q34" s="278">
        <v>192</v>
      </c>
      <c r="R34" s="278">
        <v>69</v>
      </c>
      <c r="S34" s="278">
        <v>64</v>
      </c>
      <c r="T34" s="278">
        <v>333</v>
      </c>
      <c r="U34" s="278">
        <v>145</v>
      </c>
      <c r="V34" s="278">
        <v>331</v>
      </c>
      <c r="W34" s="278">
        <v>295</v>
      </c>
      <c r="X34" s="278">
        <v>108</v>
      </c>
      <c r="Y34" s="278">
        <v>91</v>
      </c>
      <c r="Z34" s="278">
        <v>350</v>
      </c>
      <c r="AA34" s="278">
        <v>133</v>
      </c>
      <c r="AB34" s="278">
        <v>454</v>
      </c>
      <c r="AC34" s="278">
        <v>356</v>
      </c>
      <c r="AD34" s="278">
        <v>110</v>
      </c>
      <c r="AE34" s="278">
        <v>88</v>
      </c>
      <c r="AF34" s="278">
        <v>281</v>
      </c>
      <c r="AG34" s="278">
        <v>158</v>
      </c>
      <c r="AH34" s="278">
        <v>234</v>
      </c>
      <c r="AI34" s="278">
        <v>212</v>
      </c>
      <c r="AJ34" s="278">
        <v>94</v>
      </c>
      <c r="AK34" s="278">
        <v>79</v>
      </c>
      <c r="AL34" s="278" t="s">
        <v>436</v>
      </c>
      <c r="AM34" s="278" t="s">
        <v>436</v>
      </c>
      <c r="AN34" s="278" t="s">
        <v>436</v>
      </c>
      <c r="AO34" s="278" t="s">
        <v>436</v>
      </c>
      <c r="AP34" s="278" t="s">
        <v>436</v>
      </c>
      <c r="AQ34" s="278" t="s">
        <v>436</v>
      </c>
      <c r="AR34" s="503" t="s">
        <v>21</v>
      </c>
    </row>
    <row r="35" spans="1:44" s="206" customFormat="1" ht="12.6" customHeight="1" x14ac:dyDescent="0.15">
      <c r="A35" s="221" t="s">
        <v>252</v>
      </c>
      <c r="B35" s="278">
        <v>851</v>
      </c>
      <c r="C35" s="278">
        <v>505</v>
      </c>
      <c r="D35" s="278">
        <v>928</v>
      </c>
      <c r="E35" s="278">
        <v>847</v>
      </c>
      <c r="F35" s="278">
        <v>272</v>
      </c>
      <c r="G35" s="278">
        <v>244</v>
      </c>
      <c r="H35" s="278">
        <v>267</v>
      </c>
      <c r="I35" s="278">
        <v>211</v>
      </c>
      <c r="J35" s="278">
        <v>340</v>
      </c>
      <c r="K35" s="278">
        <v>330</v>
      </c>
      <c r="L35" s="278">
        <v>125</v>
      </c>
      <c r="M35" s="278">
        <v>112</v>
      </c>
      <c r="N35" s="278">
        <v>84</v>
      </c>
      <c r="O35" s="278">
        <v>61</v>
      </c>
      <c r="P35" s="278">
        <v>67</v>
      </c>
      <c r="Q35" s="278">
        <v>63</v>
      </c>
      <c r="R35" s="278">
        <v>20</v>
      </c>
      <c r="S35" s="278">
        <v>19</v>
      </c>
      <c r="T35" s="278">
        <v>196</v>
      </c>
      <c r="U35" s="278">
        <v>86</v>
      </c>
      <c r="V35" s="278">
        <v>217</v>
      </c>
      <c r="W35" s="278">
        <v>194</v>
      </c>
      <c r="X35" s="278">
        <v>49</v>
      </c>
      <c r="Y35" s="278">
        <v>41</v>
      </c>
      <c r="Z35" s="278">
        <v>143</v>
      </c>
      <c r="AA35" s="278">
        <v>48</v>
      </c>
      <c r="AB35" s="278">
        <v>188</v>
      </c>
      <c r="AC35" s="278">
        <v>153</v>
      </c>
      <c r="AD35" s="278">
        <v>49</v>
      </c>
      <c r="AE35" s="278">
        <v>47</v>
      </c>
      <c r="AF35" s="278">
        <v>161</v>
      </c>
      <c r="AG35" s="278">
        <v>99</v>
      </c>
      <c r="AH35" s="278">
        <v>116</v>
      </c>
      <c r="AI35" s="278">
        <v>107</v>
      </c>
      <c r="AJ35" s="278">
        <v>29</v>
      </c>
      <c r="AK35" s="278">
        <v>25</v>
      </c>
      <c r="AL35" s="278" t="s">
        <v>436</v>
      </c>
      <c r="AM35" s="278" t="s">
        <v>436</v>
      </c>
      <c r="AN35" s="278" t="s">
        <v>436</v>
      </c>
      <c r="AO35" s="278" t="s">
        <v>436</v>
      </c>
      <c r="AP35" s="278" t="s">
        <v>436</v>
      </c>
      <c r="AQ35" s="278" t="s">
        <v>436</v>
      </c>
      <c r="AR35" s="503" t="s">
        <v>252</v>
      </c>
    </row>
    <row r="36" spans="1:44" s="206" customFormat="1" ht="12.6" customHeight="1" x14ac:dyDescent="0.15">
      <c r="A36" s="222" t="s">
        <v>93</v>
      </c>
      <c r="B36" s="278">
        <v>3417</v>
      </c>
      <c r="C36" s="278">
        <v>1946</v>
      </c>
      <c r="D36" s="278">
        <v>4269</v>
      </c>
      <c r="E36" s="278">
        <v>3810</v>
      </c>
      <c r="F36" s="278">
        <v>1301</v>
      </c>
      <c r="G36" s="278">
        <v>1109</v>
      </c>
      <c r="H36" s="278">
        <v>957</v>
      </c>
      <c r="I36" s="278">
        <v>738</v>
      </c>
      <c r="J36" s="278">
        <v>1529</v>
      </c>
      <c r="K36" s="278">
        <v>1464</v>
      </c>
      <c r="L36" s="278">
        <v>513</v>
      </c>
      <c r="M36" s="278">
        <v>449</v>
      </c>
      <c r="N36" s="278">
        <v>384</v>
      </c>
      <c r="O36" s="278">
        <v>277</v>
      </c>
      <c r="P36" s="278">
        <v>435</v>
      </c>
      <c r="Q36" s="278">
        <v>396</v>
      </c>
      <c r="R36" s="278">
        <v>139</v>
      </c>
      <c r="S36" s="278">
        <v>127</v>
      </c>
      <c r="T36" s="278">
        <v>661</v>
      </c>
      <c r="U36" s="278">
        <v>287</v>
      </c>
      <c r="V36" s="278">
        <v>705</v>
      </c>
      <c r="W36" s="278">
        <v>630</v>
      </c>
      <c r="X36" s="278">
        <v>204</v>
      </c>
      <c r="Y36" s="278">
        <v>165</v>
      </c>
      <c r="Z36" s="278">
        <v>874</v>
      </c>
      <c r="AA36" s="278">
        <v>329</v>
      </c>
      <c r="AB36" s="278">
        <v>1151</v>
      </c>
      <c r="AC36" s="278">
        <v>917</v>
      </c>
      <c r="AD36" s="278">
        <v>293</v>
      </c>
      <c r="AE36" s="278">
        <v>241</v>
      </c>
      <c r="AF36" s="278">
        <v>541</v>
      </c>
      <c r="AG36" s="278">
        <v>315</v>
      </c>
      <c r="AH36" s="278">
        <v>449</v>
      </c>
      <c r="AI36" s="278">
        <v>403</v>
      </c>
      <c r="AJ36" s="278">
        <v>152</v>
      </c>
      <c r="AK36" s="278">
        <v>127</v>
      </c>
      <c r="AL36" s="278" t="s">
        <v>436</v>
      </c>
      <c r="AM36" s="278" t="s">
        <v>436</v>
      </c>
      <c r="AN36" s="278" t="s">
        <v>436</v>
      </c>
      <c r="AO36" s="278" t="s">
        <v>436</v>
      </c>
      <c r="AP36" s="278" t="s">
        <v>436</v>
      </c>
      <c r="AQ36" s="278" t="s">
        <v>436</v>
      </c>
      <c r="AR36" s="505" t="s">
        <v>93</v>
      </c>
    </row>
    <row r="37" spans="1:44" s="206" customFormat="1" ht="18.95" customHeight="1" x14ac:dyDescent="0.15">
      <c r="A37" s="220" t="s">
        <v>217</v>
      </c>
      <c r="B37" s="278"/>
      <c r="C37" s="278"/>
      <c r="D37" s="278"/>
      <c r="E37" s="278"/>
      <c r="F37" s="278"/>
      <c r="G37" s="278"/>
      <c r="H37" s="278"/>
      <c r="I37" s="278"/>
      <c r="J37" s="278"/>
      <c r="K37" s="278"/>
      <c r="L37" s="278"/>
      <c r="M37" s="278"/>
      <c r="N37" s="278"/>
      <c r="O37" s="278"/>
      <c r="P37" s="278"/>
      <c r="Q37" s="278"/>
      <c r="R37" s="278"/>
      <c r="S37" s="278"/>
      <c r="T37" s="278"/>
      <c r="U37" s="278"/>
      <c r="V37" s="278"/>
      <c r="W37" s="278"/>
      <c r="X37" s="278"/>
      <c r="Y37" s="278"/>
      <c r="Z37" s="278"/>
      <c r="AA37" s="278"/>
      <c r="AB37" s="278"/>
      <c r="AC37" s="278"/>
      <c r="AD37" s="278"/>
      <c r="AE37" s="278"/>
      <c r="AF37" s="278"/>
      <c r="AG37" s="278"/>
      <c r="AH37" s="278"/>
      <c r="AI37" s="278"/>
      <c r="AJ37" s="278"/>
      <c r="AK37" s="278"/>
      <c r="AL37" s="278"/>
      <c r="AM37" s="278"/>
      <c r="AN37" s="278"/>
      <c r="AO37" s="278"/>
      <c r="AP37" s="278"/>
      <c r="AQ37" s="278"/>
      <c r="AR37" s="504" t="s">
        <v>217</v>
      </c>
    </row>
    <row r="38" spans="1:44" s="206" customFormat="1" ht="12.6" customHeight="1" x14ac:dyDescent="0.15">
      <c r="A38" s="221" t="s">
        <v>219</v>
      </c>
      <c r="B38" s="278">
        <v>461</v>
      </c>
      <c r="C38" s="278">
        <v>281</v>
      </c>
      <c r="D38" s="278">
        <v>545</v>
      </c>
      <c r="E38" s="278">
        <v>460</v>
      </c>
      <c r="F38" s="278">
        <v>165</v>
      </c>
      <c r="G38" s="278">
        <v>123</v>
      </c>
      <c r="H38" s="278">
        <v>104</v>
      </c>
      <c r="I38" s="278">
        <v>89</v>
      </c>
      <c r="J38" s="278">
        <v>159</v>
      </c>
      <c r="K38" s="278">
        <v>156</v>
      </c>
      <c r="L38" s="278">
        <v>64</v>
      </c>
      <c r="M38" s="278">
        <v>53</v>
      </c>
      <c r="N38" s="278">
        <v>57</v>
      </c>
      <c r="O38" s="278">
        <v>42</v>
      </c>
      <c r="P38" s="278">
        <v>53</v>
      </c>
      <c r="Q38" s="278">
        <v>50</v>
      </c>
      <c r="R38" s="278">
        <v>22</v>
      </c>
      <c r="S38" s="278">
        <v>20</v>
      </c>
      <c r="T38" s="278">
        <v>42</v>
      </c>
      <c r="U38" s="278">
        <v>23</v>
      </c>
      <c r="V38" s="278">
        <v>50</v>
      </c>
      <c r="W38" s="278">
        <v>41</v>
      </c>
      <c r="X38" s="278">
        <v>14</v>
      </c>
      <c r="Y38" s="278">
        <v>6</v>
      </c>
      <c r="Z38" s="278">
        <v>138</v>
      </c>
      <c r="AA38" s="278">
        <v>62</v>
      </c>
      <c r="AB38" s="278">
        <v>156</v>
      </c>
      <c r="AC38" s="278">
        <v>117</v>
      </c>
      <c r="AD38" s="278">
        <v>39</v>
      </c>
      <c r="AE38" s="278">
        <v>25</v>
      </c>
      <c r="AF38" s="278">
        <v>49</v>
      </c>
      <c r="AG38" s="278">
        <v>29</v>
      </c>
      <c r="AH38" s="278">
        <v>45</v>
      </c>
      <c r="AI38" s="278">
        <v>39</v>
      </c>
      <c r="AJ38" s="278">
        <v>9</v>
      </c>
      <c r="AK38" s="278">
        <v>7</v>
      </c>
      <c r="AL38" s="278">
        <v>71</v>
      </c>
      <c r="AM38" s="278">
        <v>36</v>
      </c>
      <c r="AN38" s="278">
        <v>82</v>
      </c>
      <c r="AO38" s="278">
        <v>57</v>
      </c>
      <c r="AP38" s="278">
        <v>17</v>
      </c>
      <c r="AQ38" s="278">
        <v>12</v>
      </c>
      <c r="AR38" s="503" t="s">
        <v>219</v>
      </c>
    </row>
    <row r="39" spans="1:44" s="206" customFormat="1" ht="12.6" customHeight="1" x14ac:dyDescent="0.15">
      <c r="A39" s="221" t="s">
        <v>253</v>
      </c>
      <c r="B39" s="278">
        <v>1211</v>
      </c>
      <c r="C39" s="278">
        <v>774</v>
      </c>
      <c r="D39" s="278">
        <v>1087</v>
      </c>
      <c r="E39" s="278">
        <v>951</v>
      </c>
      <c r="F39" s="278">
        <v>300</v>
      </c>
      <c r="G39" s="278">
        <v>252</v>
      </c>
      <c r="H39" s="278">
        <v>466</v>
      </c>
      <c r="I39" s="278">
        <v>369</v>
      </c>
      <c r="J39" s="278">
        <v>432</v>
      </c>
      <c r="K39" s="278">
        <v>410</v>
      </c>
      <c r="L39" s="278">
        <v>131</v>
      </c>
      <c r="M39" s="278">
        <v>118</v>
      </c>
      <c r="N39" s="278">
        <v>145</v>
      </c>
      <c r="O39" s="278">
        <v>112</v>
      </c>
      <c r="P39" s="278">
        <v>118</v>
      </c>
      <c r="Q39" s="278">
        <v>110</v>
      </c>
      <c r="R39" s="278">
        <v>31</v>
      </c>
      <c r="S39" s="278">
        <v>28</v>
      </c>
      <c r="T39" s="278">
        <v>218</v>
      </c>
      <c r="U39" s="278">
        <v>128</v>
      </c>
      <c r="V39" s="278">
        <v>145</v>
      </c>
      <c r="W39" s="278">
        <v>116</v>
      </c>
      <c r="X39" s="278">
        <v>52</v>
      </c>
      <c r="Y39" s="278">
        <v>44</v>
      </c>
      <c r="Z39" s="278">
        <v>243</v>
      </c>
      <c r="AA39" s="278">
        <v>94</v>
      </c>
      <c r="AB39" s="278">
        <v>295</v>
      </c>
      <c r="AC39" s="278">
        <v>237</v>
      </c>
      <c r="AD39" s="278">
        <v>65</v>
      </c>
      <c r="AE39" s="278">
        <v>48</v>
      </c>
      <c r="AF39" s="278">
        <v>55</v>
      </c>
      <c r="AG39" s="278">
        <v>26</v>
      </c>
      <c r="AH39" s="278">
        <v>25</v>
      </c>
      <c r="AI39" s="278">
        <v>20</v>
      </c>
      <c r="AJ39" s="278">
        <v>13</v>
      </c>
      <c r="AK39" s="278">
        <v>9</v>
      </c>
      <c r="AL39" s="278">
        <v>84</v>
      </c>
      <c r="AM39" s="278">
        <v>45</v>
      </c>
      <c r="AN39" s="278">
        <v>72</v>
      </c>
      <c r="AO39" s="278">
        <v>58</v>
      </c>
      <c r="AP39" s="278">
        <v>8</v>
      </c>
      <c r="AQ39" s="278">
        <v>5</v>
      </c>
      <c r="AR39" s="503" t="s">
        <v>253</v>
      </c>
    </row>
    <row r="40" spans="1:44" s="206" customFormat="1" ht="18.95" customHeight="1" x14ac:dyDescent="0.15">
      <c r="A40" s="220" t="s">
        <v>213</v>
      </c>
      <c r="B40" s="278"/>
      <c r="C40" s="278"/>
      <c r="D40" s="278"/>
      <c r="E40" s="278"/>
      <c r="F40" s="278"/>
      <c r="G40" s="278"/>
      <c r="H40" s="278"/>
      <c r="I40" s="278"/>
      <c r="J40" s="278"/>
      <c r="K40" s="278"/>
      <c r="L40" s="278"/>
      <c r="M40" s="278"/>
      <c r="N40" s="278"/>
      <c r="O40" s="278"/>
      <c r="P40" s="278"/>
      <c r="Q40" s="278"/>
      <c r="R40" s="278"/>
      <c r="S40" s="278"/>
      <c r="T40" s="278"/>
      <c r="U40" s="278"/>
      <c r="V40" s="278"/>
      <c r="W40" s="278"/>
      <c r="X40" s="278"/>
      <c r="Y40" s="278"/>
      <c r="Z40" s="278"/>
      <c r="AA40" s="278"/>
      <c r="AB40" s="278"/>
      <c r="AC40" s="278"/>
      <c r="AD40" s="278"/>
      <c r="AE40" s="278"/>
      <c r="AF40" s="278"/>
      <c r="AG40" s="278"/>
      <c r="AH40" s="278"/>
      <c r="AI40" s="278"/>
      <c r="AJ40" s="278"/>
      <c r="AK40" s="278"/>
      <c r="AL40" s="278"/>
      <c r="AM40" s="278"/>
      <c r="AN40" s="278"/>
      <c r="AO40" s="278"/>
      <c r="AP40" s="278"/>
      <c r="AQ40" s="278"/>
      <c r="AR40" s="504" t="s">
        <v>213</v>
      </c>
    </row>
    <row r="41" spans="1:44" s="206" customFormat="1" ht="12.6" customHeight="1" x14ac:dyDescent="0.15">
      <c r="A41" s="221" t="s">
        <v>220</v>
      </c>
      <c r="B41" s="278">
        <v>673</v>
      </c>
      <c r="C41" s="278">
        <v>374</v>
      </c>
      <c r="D41" s="278">
        <v>511</v>
      </c>
      <c r="E41" s="278">
        <v>458</v>
      </c>
      <c r="F41" s="278">
        <v>212</v>
      </c>
      <c r="G41" s="278">
        <v>185</v>
      </c>
      <c r="H41" s="278">
        <v>190</v>
      </c>
      <c r="I41" s="278">
        <v>139</v>
      </c>
      <c r="J41" s="278">
        <v>176</v>
      </c>
      <c r="K41" s="278">
        <v>166</v>
      </c>
      <c r="L41" s="278">
        <v>97</v>
      </c>
      <c r="M41" s="278">
        <v>84</v>
      </c>
      <c r="N41" s="278">
        <v>55</v>
      </c>
      <c r="O41" s="278">
        <v>43</v>
      </c>
      <c r="P41" s="278">
        <v>50</v>
      </c>
      <c r="Q41" s="278">
        <v>49</v>
      </c>
      <c r="R41" s="278">
        <v>19</v>
      </c>
      <c r="S41" s="278">
        <v>17</v>
      </c>
      <c r="T41" s="278">
        <v>120</v>
      </c>
      <c r="U41" s="278">
        <v>48</v>
      </c>
      <c r="V41" s="278">
        <v>93</v>
      </c>
      <c r="W41" s="278">
        <v>80</v>
      </c>
      <c r="X41" s="278">
        <v>29</v>
      </c>
      <c r="Y41" s="278">
        <v>26</v>
      </c>
      <c r="Z41" s="278">
        <v>185</v>
      </c>
      <c r="AA41" s="278">
        <v>71</v>
      </c>
      <c r="AB41" s="278">
        <v>123</v>
      </c>
      <c r="AC41" s="278">
        <v>97</v>
      </c>
      <c r="AD41" s="278">
        <v>42</v>
      </c>
      <c r="AE41" s="278">
        <v>36</v>
      </c>
      <c r="AF41" s="278">
        <v>123</v>
      </c>
      <c r="AG41" s="278">
        <v>73</v>
      </c>
      <c r="AH41" s="278">
        <v>69</v>
      </c>
      <c r="AI41" s="278">
        <v>66</v>
      </c>
      <c r="AJ41" s="278">
        <v>25</v>
      </c>
      <c r="AK41" s="278">
        <v>22</v>
      </c>
      <c r="AL41" s="278" t="s">
        <v>436</v>
      </c>
      <c r="AM41" s="278" t="s">
        <v>436</v>
      </c>
      <c r="AN41" s="278" t="s">
        <v>436</v>
      </c>
      <c r="AO41" s="278" t="s">
        <v>436</v>
      </c>
      <c r="AP41" s="278" t="s">
        <v>436</v>
      </c>
      <c r="AQ41" s="278" t="s">
        <v>436</v>
      </c>
      <c r="AR41" s="503" t="s">
        <v>220</v>
      </c>
    </row>
    <row r="42" spans="1:44" s="206" customFormat="1" ht="12.6" customHeight="1" x14ac:dyDescent="0.15">
      <c r="A42" s="221" t="s">
        <v>254</v>
      </c>
      <c r="B42" s="278">
        <v>1929</v>
      </c>
      <c r="C42" s="278">
        <v>1154</v>
      </c>
      <c r="D42" s="278">
        <v>2390</v>
      </c>
      <c r="E42" s="278">
        <v>2127</v>
      </c>
      <c r="F42" s="278">
        <v>794</v>
      </c>
      <c r="G42" s="278">
        <v>677</v>
      </c>
      <c r="H42" s="278">
        <v>509</v>
      </c>
      <c r="I42" s="278">
        <v>393</v>
      </c>
      <c r="J42" s="278">
        <v>825</v>
      </c>
      <c r="K42" s="278">
        <v>802</v>
      </c>
      <c r="L42" s="278">
        <v>316</v>
      </c>
      <c r="M42" s="278">
        <v>288</v>
      </c>
      <c r="N42" s="278">
        <v>262</v>
      </c>
      <c r="O42" s="278">
        <v>189</v>
      </c>
      <c r="P42" s="278">
        <v>303</v>
      </c>
      <c r="Q42" s="278">
        <v>269</v>
      </c>
      <c r="R42" s="278">
        <v>111</v>
      </c>
      <c r="S42" s="278">
        <v>103</v>
      </c>
      <c r="T42" s="278">
        <v>330</v>
      </c>
      <c r="U42" s="278">
        <v>152</v>
      </c>
      <c r="V42" s="278">
        <v>324</v>
      </c>
      <c r="W42" s="278">
        <v>274</v>
      </c>
      <c r="X42" s="278">
        <v>101</v>
      </c>
      <c r="Y42" s="278">
        <v>79</v>
      </c>
      <c r="Z42" s="278">
        <v>468</v>
      </c>
      <c r="AA42" s="278">
        <v>196</v>
      </c>
      <c r="AB42" s="278">
        <v>626</v>
      </c>
      <c r="AC42" s="278">
        <v>514</v>
      </c>
      <c r="AD42" s="278">
        <v>168</v>
      </c>
      <c r="AE42" s="278">
        <v>126</v>
      </c>
      <c r="AF42" s="278">
        <v>360</v>
      </c>
      <c r="AG42" s="278">
        <v>224</v>
      </c>
      <c r="AH42" s="278">
        <v>312</v>
      </c>
      <c r="AI42" s="278">
        <v>268</v>
      </c>
      <c r="AJ42" s="278">
        <v>98</v>
      </c>
      <c r="AK42" s="278">
        <v>81</v>
      </c>
      <c r="AL42" s="278" t="s">
        <v>436</v>
      </c>
      <c r="AM42" s="278" t="s">
        <v>436</v>
      </c>
      <c r="AN42" s="278" t="s">
        <v>436</v>
      </c>
      <c r="AO42" s="278" t="s">
        <v>436</v>
      </c>
      <c r="AP42" s="278" t="s">
        <v>436</v>
      </c>
      <c r="AQ42" s="278" t="s">
        <v>436</v>
      </c>
      <c r="AR42" s="503" t="s">
        <v>254</v>
      </c>
    </row>
    <row r="43" spans="1:44" s="206" customFormat="1" ht="12.6" customHeight="1" x14ac:dyDescent="0.15">
      <c r="A43" s="231" t="s">
        <v>384</v>
      </c>
      <c r="B43" s="278">
        <v>4274</v>
      </c>
      <c r="C43" s="278">
        <v>2583</v>
      </c>
      <c r="D43" s="278">
        <v>4533</v>
      </c>
      <c r="E43" s="278">
        <v>3996</v>
      </c>
      <c r="F43" s="278">
        <v>1471</v>
      </c>
      <c r="G43" s="278">
        <v>1237</v>
      </c>
      <c r="H43" s="278">
        <v>1269</v>
      </c>
      <c r="I43" s="278">
        <v>990</v>
      </c>
      <c r="J43" s="278">
        <v>1592</v>
      </c>
      <c r="K43" s="278">
        <v>1534</v>
      </c>
      <c r="L43" s="278">
        <v>608</v>
      </c>
      <c r="M43" s="278">
        <v>543</v>
      </c>
      <c r="N43" s="278">
        <v>519</v>
      </c>
      <c r="O43" s="278">
        <v>386</v>
      </c>
      <c r="P43" s="278">
        <v>524</v>
      </c>
      <c r="Q43" s="278">
        <v>478</v>
      </c>
      <c r="R43" s="278">
        <v>183</v>
      </c>
      <c r="S43" s="278">
        <v>168</v>
      </c>
      <c r="T43" s="278">
        <v>710</v>
      </c>
      <c r="U43" s="278">
        <v>351</v>
      </c>
      <c r="V43" s="278">
        <v>612</v>
      </c>
      <c r="W43" s="278">
        <v>511</v>
      </c>
      <c r="X43" s="278">
        <v>196</v>
      </c>
      <c r="Y43" s="278">
        <v>155</v>
      </c>
      <c r="Z43" s="278">
        <v>1034</v>
      </c>
      <c r="AA43" s="278">
        <v>423</v>
      </c>
      <c r="AB43" s="278">
        <v>1200</v>
      </c>
      <c r="AC43" s="278">
        <v>965</v>
      </c>
      <c r="AD43" s="278">
        <v>314</v>
      </c>
      <c r="AE43" s="278">
        <v>235</v>
      </c>
      <c r="AF43" s="278">
        <v>587</v>
      </c>
      <c r="AG43" s="278">
        <v>352</v>
      </c>
      <c r="AH43" s="278">
        <v>451</v>
      </c>
      <c r="AI43" s="278">
        <v>393</v>
      </c>
      <c r="AJ43" s="278">
        <v>145</v>
      </c>
      <c r="AK43" s="278">
        <v>119</v>
      </c>
      <c r="AL43" s="278">
        <v>155</v>
      </c>
      <c r="AM43" s="278">
        <v>81</v>
      </c>
      <c r="AN43" s="278">
        <v>154</v>
      </c>
      <c r="AO43" s="278">
        <v>115</v>
      </c>
      <c r="AP43" s="278">
        <v>25</v>
      </c>
      <c r="AQ43" s="278">
        <v>17</v>
      </c>
      <c r="AR43" s="507" t="s">
        <v>384</v>
      </c>
    </row>
    <row r="44" spans="1:44" s="206" customFormat="1" ht="18.95" customHeight="1" x14ac:dyDescent="0.15">
      <c r="A44" s="222" t="s">
        <v>212</v>
      </c>
      <c r="B44" s="278"/>
      <c r="C44" s="278"/>
      <c r="D44" s="278"/>
      <c r="E44" s="278"/>
      <c r="F44" s="278"/>
      <c r="G44" s="278"/>
      <c r="H44" s="278"/>
      <c r="I44" s="278"/>
      <c r="J44" s="278"/>
      <c r="K44" s="278"/>
      <c r="L44" s="278"/>
      <c r="M44" s="278"/>
      <c r="N44" s="278"/>
      <c r="O44" s="278"/>
      <c r="P44" s="278"/>
      <c r="Q44" s="278"/>
      <c r="R44" s="278"/>
      <c r="S44" s="278"/>
      <c r="T44" s="278"/>
      <c r="U44" s="278"/>
      <c r="V44" s="278"/>
      <c r="W44" s="278"/>
      <c r="X44" s="278"/>
      <c r="Y44" s="278"/>
      <c r="Z44" s="278"/>
      <c r="AA44" s="278"/>
      <c r="AB44" s="278"/>
      <c r="AC44" s="278"/>
      <c r="AD44" s="278"/>
      <c r="AE44" s="278"/>
      <c r="AF44" s="278"/>
      <c r="AG44" s="278"/>
      <c r="AH44" s="278"/>
      <c r="AI44" s="278"/>
      <c r="AJ44" s="278"/>
      <c r="AK44" s="278"/>
      <c r="AL44" s="278"/>
      <c r="AM44" s="278"/>
      <c r="AN44" s="278"/>
      <c r="AO44" s="278"/>
      <c r="AP44" s="278"/>
      <c r="AQ44" s="278"/>
      <c r="AR44" s="505" t="s">
        <v>212</v>
      </c>
    </row>
    <row r="45" spans="1:44" s="206" customFormat="1" ht="12.6" customHeight="1" x14ac:dyDescent="0.15">
      <c r="A45" s="221" t="s">
        <v>221</v>
      </c>
      <c r="B45" s="278">
        <v>669</v>
      </c>
      <c r="C45" s="278">
        <v>427</v>
      </c>
      <c r="D45" s="278">
        <v>437</v>
      </c>
      <c r="E45" s="278">
        <v>369</v>
      </c>
      <c r="F45" s="278">
        <v>158</v>
      </c>
      <c r="G45" s="278">
        <v>137</v>
      </c>
      <c r="H45" s="278">
        <v>247</v>
      </c>
      <c r="I45" s="278">
        <v>189</v>
      </c>
      <c r="J45" s="278">
        <v>136</v>
      </c>
      <c r="K45" s="278">
        <v>125</v>
      </c>
      <c r="L45" s="278">
        <v>69</v>
      </c>
      <c r="M45" s="278">
        <v>57</v>
      </c>
      <c r="N45" s="278">
        <v>119</v>
      </c>
      <c r="O45" s="278">
        <v>85</v>
      </c>
      <c r="P45" s="278">
        <v>82</v>
      </c>
      <c r="Q45" s="278">
        <v>73</v>
      </c>
      <c r="R45" s="278">
        <v>27</v>
      </c>
      <c r="S45" s="278">
        <v>25</v>
      </c>
      <c r="T45" s="278">
        <v>111</v>
      </c>
      <c r="U45" s="278">
        <v>56</v>
      </c>
      <c r="V45" s="278">
        <v>53</v>
      </c>
      <c r="W45" s="278">
        <v>48</v>
      </c>
      <c r="X45" s="278">
        <v>17</v>
      </c>
      <c r="Y45" s="278">
        <v>17</v>
      </c>
      <c r="Z45" s="278">
        <v>149</v>
      </c>
      <c r="AA45" s="278">
        <v>68</v>
      </c>
      <c r="AB45" s="278">
        <v>156</v>
      </c>
      <c r="AC45" s="278">
        <v>114</v>
      </c>
      <c r="AD45" s="278">
        <v>39</v>
      </c>
      <c r="AE45" s="278">
        <v>34</v>
      </c>
      <c r="AF45" s="278">
        <v>43</v>
      </c>
      <c r="AG45" s="278">
        <v>29</v>
      </c>
      <c r="AH45" s="278">
        <v>10</v>
      </c>
      <c r="AI45" s="278">
        <v>9</v>
      </c>
      <c r="AJ45" s="278">
        <v>6</v>
      </c>
      <c r="AK45" s="278">
        <v>4</v>
      </c>
      <c r="AL45" s="278" t="s">
        <v>436</v>
      </c>
      <c r="AM45" s="278" t="s">
        <v>436</v>
      </c>
      <c r="AN45" s="278" t="s">
        <v>436</v>
      </c>
      <c r="AO45" s="278" t="s">
        <v>436</v>
      </c>
      <c r="AP45" s="278" t="s">
        <v>436</v>
      </c>
      <c r="AQ45" s="278" t="s">
        <v>436</v>
      </c>
      <c r="AR45" s="503" t="s">
        <v>221</v>
      </c>
    </row>
    <row r="46" spans="1:44" s="206" customFormat="1" ht="18.95" customHeight="1" x14ac:dyDescent="0.15">
      <c r="A46" s="220" t="s">
        <v>213</v>
      </c>
      <c r="B46" s="278"/>
      <c r="C46" s="278"/>
      <c r="D46" s="278"/>
      <c r="E46" s="278"/>
      <c r="F46" s="278"/>
      <c r="G46" s="278"/>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78"/>
      <c r="AI46" s="278"/>
      <c r="AJ46" s="278"/>
      <c r="AK46" s="278"/>
      <c r="AL46" s="278"/>
      <c r="AM46" s="278"/>
      <c r="AN46" s="278"/>
      <c r="AO46" s="278"/>
      <c r="AP46" s="278"/>
      <c r="AQ46" s="278"/>
      <c r="AR46" s="504" t="s">
        <v>213</v>
      </c>
    </row>
    <row r="47" spans="1:44" s="206" customFormat="1" ht="12.6" customHeight="1" x14ac:dyDescent="0.15">
      <c r="A47" s="221" t="s">
        <v>222</v>
      </c>
      <c r="B47" s="278">
        <v>717</v>
      </c>
      <c r="C47" s="278">
        <v>429</v>
      </c>
      <c r="D47" s="278">
        <v>535</v>
      </c>
      <c r="E47" s="278">
        <v>469</v>
      </c>
      <c r="F47" s="278">
        <v>309</v>
      </c>
      <c r="G47" s="278">
        <v>250</v>
      </c>
      <c r="H47" s="278">
        <v>258</v>
      </c>
      <c r="I47" s="278">
        <v>193</v>
      </c>
      <c r="J47" s="278">
        <v>183</v>
      </c>
      <c r="K47" s="278">
        <v>176</v>
      </c>
      <c r="L47" s="278">
        <v>149</v>
      </c>
      <c r="M47" s="278">
        <v>115</v>
      </c>
      <c r="N47" s="278">
        <v>62</v>
      </c>
      <c r="O47" s="278">
        <v>48</v>
      </c>
      <c r="P47" s="278">
        <v>48</v>
      </c>
      <c r="Q47" s="278">
        <v>42</v>
      </c>
      <c r="R47" s="278">
        <v>25</v>
      </c>
      <c r="S47" s="278">
        <v>22</v>
      </c>
      <c r="T47" s="278">
        <v>155</v>
      </c>
      <c r="U47" s="278">
        <v>72</v>
      </c>
      <c r="V47" s="278">
        <v>97</v>
      </c>
      <c r="W47" s="278">
        <v>81</v>
      </c>
      <c r="X47" s="278">
        <v>42</v>
      </c>
      <c r="Y47" s="278">
        <v>37</v>
      </c>
      <c r="Z47" s="278">
        <v>130</v>
      </c>
      <c r="AA47" s="278">
        <v>48</v>
      </c>
      <c r="AB47" s="278">
        <v>134</v>
      </c>
      <c r="AC47" s="278">
        <v>100</v>
      </c>
      <c r="AD47" s="278">
        <v>49</v>
      </c>
      <c r="AE47" s="278">
        <v>39</v>
      </c>
      <c r="AF47" s="278">
        <v>112</v>
      </c>
      <c r="AG47" s="278">
        <v>68</v>
      </c>
      <c r="AH47" s="278">
        <v>73</v>
      </c>
      <c r="AI47" s="278">
        <v>70</v>
      </c>
      <c r="AJ47" s="278">
        <v>44</v>
      </c>
      <c r="AK47" s="278">
        <v>37</v>
      </c>
      <c r="AL47" s="278" t="s">
        <v>436</v>
      </c>
      <c r="AM47" s="278" t="s">
        <v>436</v>
      </c>
      <c r="AN47" s="278" t="s">
        <v>436</v>
      </c>
      <c r="AO47" s="278" t="s">
        <v>436</v>
      </c>
      <c r="AP47" s="278" t="s">
        <v>436</v>
      </c>
      <c r="AQ47" s="278" t="s">
        <v>436</v>
      </c>
      <c r="AR47" s="503" t="s">
        <v>222</v>
      </c>
    </row>
    <row r="48" spans="1:44" s="206" customFormat="1" ht="12.6" customHeight="1" x14ac:dyDescent="0.15">
      <c r="A48" s="221" t="s">
        <v>255</v>
      </c>
      <c r="B48" s="278">
        <v>682</v>
      </c>
      <c r="C48" s="278">
        <v>416</v>
      </c>
      <c r="D48" s="278">
        <v>683</v>
      </c>
      <c r="E48" s="278">
        <v>616</v>
      </c>
      <c r="F48" s="278">
        <v>286</v>
      </c>
      <c r="G48" s="278">
        <v>240</v>
      </c>
      <c r="H48" s="278">
        <v>247</v>
      </c>
      <c r="I48" s="278">
        <v>203</v>
      </c>
      <c r="J48" s="278">
        <v>306</v>
      </c>
      <c r="K48" s="278">
        <v>295</v>
      </c>
      <c r="L48" s="278">
        <v>137</v>
      </c>
      <c r="M48" s="278">
        <v>113</v>
      </c>
      <c r="N48" s="278">
        <v>51</v>
      </c>
      <c r="O48" s="278">
        <v>33</v>
      </c>
      <c r="P48" s="278">
        <v>38</v>
      </c>
      <c r="Q48" s="278">
        <v>33</v>
      </c>
      <c r="R48" s="278">
        <v>13</v>
      </c>
      <c r="S48" s="278">
        <v>13</v>
      </c>
      <c r="T48" s="278">
        <v>166</v>
      </c>
      <c r="U48" s="278">
        <v>69</v>
      </c>
      <c r="V48" s="278">
        <v>125</v>
      </c>
      <c r="W48" s="278">
        <v>118</v>
      </c>
      <c r="X48" s="278">
        <v>68</v>
      </c>
      <c r="Y48" s="278">
        <v>62</v>
      </c>
      <c r="Z48" s="278">
        <v>120</v>
      </c>
      <c r="AA48" s="278">
        <v>50</v>
      </c>
      <c r="AB48" s="278">
        <v>158</v>
      </c>
      <c r="AC48" s="278">
        <v>121</v>
      </c>
      <c r="AD48" s="278">
        <v>43</v>
      </c>
      <c r="AE48" s="278">
        <v>32</v>
      </c>
      <c r="AF48" s="278">
        <v>98</v>
      </c>
      <c r="AG48" s="278">
        <v>61</v>
      </c>
      <c r="AH48" s="278">
        <v>56</v>
      </c>
      <c r="AI48" s="278">
        <v>49</v>
      </c>
      <c r="AJ48" s="278">
        <v>25</v>
      </c>
      <c r="AK48" s="278">
        <v>20</v>
      </c>
      <c r="AL48" s="278" t="s">
        <v>436</v>
      </c>
      <c r="AM48" s="278" t="s">
        <v>436</v>
      </c>
      <c r="AN48" s="278" t="s">
        <v>436</v>
      </c>
      <c r="AO48" s="278" t="s">
        <v>436</v>
      </c>
      <c r="AP48" s="278" t="s">
        <v>436</v>
      </c>
      <c r="AQ48" s="278" t="s">
        <v>436</v>
      </c>
      <c r="AR48" s="503" t="s">
        <v>255</v>
      </c>
    </row>
    <row r="49" spans="1:44" s="206" customFormat="1" ht="12.6" customHeight="1" x14ac:dyDescent="0.15">
      <c r="A49" s="221" t="s">
        <v>256</v>
      </c>
      <c r="B49" s="278">
        <v>507</v>
      </c>
      <c r="C49" s="278">
        <v>293</v>
      </c>
      <c r="D49" s="278">
        <v>398</v>
      </c>
      <c r="E49" s="278">
        <v>337</v>
      </c>
      <c r="F49" s="278">
        <v>173</v>
      </c>
      <c r="G49" s="278">
        <v>143</v>
      </c>
      <c r="H49" s="278">
        <v>179</v>
      </c>
      <c r="I49" s="278">
        <v>125</v>
      </c>
      <c r="J49" s="278">
        <v>158</v>
      </c>
      <c r="K49" s="278">
        <v>150</v>
      </c>
      <c r="L49" s="278">
        <v>82</v>
      </c>
      <c r="M49" s="278">
        <v>70</v>
      </c>
      <c r="N49" s="278">
        <v>72</v>
      </c>
      <c r="O49" s="278">
        <v>52</v>
      </c>
      <c r="P49" s="278">
        <v>44</v>
      </c>
      <c r="Q49" s="278">
        <v>42</v>
      </c>
      <c r="R49" s="278">
        <v>17</v>
      </c>
      <c r="S49" s="278">
        <v>16</v>
      </c>
      <c r="T49" s="278">
        <v>113</v>
      </c>
      <c r="U49" s="278">
        <v>59</v>
      </c>
      <c r="V49" s="278">
        <v>70</v>
      </c>
      <c r="W49" s="278">
        <v>55</v>
      </c>
      <c r="X49" s="278">
        <v>25</v>
      </c>
      <c r="Y49" s="278">
        <v>23</v>
      </c>
      <c r="Z49" s="278">
        <v>89</v>
      </c>
      <c r="AA49" s="278">
        <v>30</v>
      </c>
      <c r="AB49" s="278">
        <v>94</v>
      </c>
      <c r="AC49" s="278">
        <v>64</v>
      </c>
      <c r="AD49" s="278">
        <v>35</v>
      </c>
      <c r="AE49" s="278">
        <v>22</v>
      </c>
      <c r="AF49" s="278">
        <v>54</v>
      </c>
      <c r="AG49" s="278">
        <v>27</v>
      </c>
      <c r="AH49" s="278">
        <v>32</v>
      </c>
      <c r="AI49" s="278">
        <v>26</v>
      </c>
      <c r="AJ49" s="278">
        <v>14</v>
      </c>
      <c r="AK49" s="278">
        <v>12</v>
      </c>
      <c r="AL49" s="278" t="s">
        <v>436</v>
      </c>
      <c r="AM49" s="278" t="s">
        <v>436</v>
      </c>
      <c r="AN49" s="278" t="s">
        <v>436</v>
      </c>
      <c r="AO49" s="278" t="s">
        <v>436</v>
      </c>
      <c r="AP49" s="278" t="s">
        <v>436</v>
      </c>
      <c r="AQ49" s="278" t="s">
        <v>436</v>
      </c>
      <c r="AR49" s="503" t="s">
        <v>256</v>
      </c>
    </row>
    <row r="50" spans="1:44" s="206" customFormat="1" ht="15" customHeight="1" x14ac:dyDescent="0.15">
      <c r="A50" s="222" t="s">
        <v>94</v>
      </c>
      <c r="B50" s="278">
        <v>2575</v>
      </c>
      <c r="C50" s="278">
        <v>1565</v>
      </c>
      <c r="D50" s="278">
        <v>2053</v>
      </c>
      <c r="E50" s="278">
        <v>1791</v>
      </c>
      <c r="F50" s="278">
        <v>926</v>
      </c>
      <c r="G50" s="278">
        <v>770</v>
      </c>
      <c r="H50" s="278">
        <v>931</v>
      </c>
      <c r="I50" s="278">
        <v>710</v>
      </c>
      <c r="J50" s="278">
        <v>783</v>
      </c>
      <c r="K50" s="278">
        <v>746</v>
      </c>
      <c r="L50" s="278">
        <v>437</v>
      </c>
      <c r="M50" s="278">
        <v>355</v>
      </c>
      <c r="N50" s="278">
        <v>304</v>
      </c>
      <c r="O50" s="278">
        <v>218</v>
      </c>
      <c r="P50" s="278">
        <v>212</v>
      </c>
      <c r="Q50" s="278">
        <v>190</v>
      </c>
      <c r="R50" s="278">
        <v>82</v>
      </c>
      <c r="S50" s="278">
        <v>76</v>
      </c>
      <c r="T50" s="278">
        <v>545</v>
      </c>
      <c r="U50" s="278">
        <v>256</v>
      </c>
      <c r="V50" s="278">
        <v>345</v>
      </c>
      <c r="W50" s="278">
        <v>302</v>
      </c>
      <c r="X50" s="278">
        <v>152</v>
      </c>
      <c r="Y50" s="278">
        <v>139</v>
      </c>
      <c r="Z50" s="278">
        <v>488</v>
      </c>
      <c r="AA50" s="278">
        <v>196</v>
      </c>
      <c r="AB50" s="278">
        <v>542</v>
      </c>
      <c r="AC50" s="278">
        <v>399</v>
      </c>
      <c r="AD50" s="278">
        <v>166</v>
      </c>
      <c r="AE50" s="278">
        <v>127</v>
      </c>
      <c r="AF50" s="278">
        <v>307</v>
      </c>
      <c r="AG50" s="278">
        <v>185</v>
      </c>
      <c r="AH50" s="278">
        <v>171</v>
      </c>
      <c r="AI50" s="278">
        <v>154</v>
      </c>
      <c r="AJ50" s="278">
        <v>89</v>
      </c>
      <c r="AK50" s="278">
        <v>73</v>
      </c>
      <c r="AL50" s="278" t="s">
        <v>436</v>
      </c>
      <c r="AM50" s="278" t="s">
        <v>436</v>
      </c>
      <c r="AN50" s="278" t="s">
        <v>436</v>
      </c>
      <c r="AO50" s="278" t="s">
        <v>436</v>
      </c>
      <c r="AP50" s="278" t="s">
        <v>436</v>
      </c>
      <c r="AQ50" s="278" t="s">
        <v>436</v>
      </c>
      <c r="AR50" s="505" t="s">
        <v>94</v>
      </c>
    </row>
    <row r="51" spans="1:44" s="206" customFormat="1" ht="22.5" customHeight="1" x14ac:dyDescent="0.15">
      <c r="A51" s="223" t="s">
        <v>25</v>
      </c>
      <c r="B51" s="279">
        <v>10266</v>
      </c>
      <c r="C51" s="279">
        <v>6094</v>
      </c>
      <c r="D51" s="279">
        <v>10855</v>
      </c>
      <c r="E51" s="279">
        <v>9597</v>
      </c>
      <c r="F51" s="279">
        <v>3698</v>
      </c>
      <c r="G51" s="279">
        <v>3116</v>
      </c>
      <c r="H51" s="279">
        <v>3157</v>
      </c>
      <c r="I51" s="279">
        <v>2438</v>
      </c>
      <c r="J51" s="279">
        <v>3904</v>
      </c>
      <c r="K51" s="279">
        <v>3744</v>
      </c>
      <c r="L51" s="279">
        <v>1558</v>
      </c>
      <c r="M51" s="279">
        <v>1347</v>
      </c>
      <c r="N51" s="279">
        <v>1207</v>
      </c>
      <c r="O51" s="279">
        <v>881</v>
      </c>
      <c r="P51" s="279">
        <v>1171</v>
      </c>
      <c r="Q51" s="279">
        <v>1064</v>
      </c>
      <c r="R51" s="279">
        <v>404</v>
      </c>
      <c r="S51" s="279">
        <v>371</v>
      </c>
      <c r="T51" s="279">
        <v>1916</v>
      </c>
      <c r="U51" s="279">
        <v>894</v>
      </c>
      <c r="V51" s="279">
        <v>1662</v>
      </c>
      <c r="W51" s="279">
        <v>1443</v>
      </c>
      <c r="X51" s="279">
        <v>552</v>
      </c>
      <c r="Y51" s="279">
        <v>459</v>
      </c>
      <c r="Z51" s="279">
        <v>2396</v>
      </c>
      <c r="AA51" s="279">
        <v>948</v>
      </c>
      <c r="AB51" s="279">
        <v>2893</v>
      </c>
      <c r="AC51" s="279">
        <v>2281</v>
      </c>
      <c r="AD51" s="279">
        <v>773</v>
      </c>
      <c r="AE51" s="279">
        <v>603</v>
      </c>
      <c r="AF51" s="279">
        <v>1435</v>
      </c>
      <c r="AG51" s="279">
        <v>852</v>
      </c>
      <c r="AH51" s="279">
        <v>1071</v>
      </c>
      <c r="AI51" s="279">
        <v>950</v>
      </c>
      <c r="AJ51" s="279">
        <v>386</v>
      </c>
      <c r="AK51" s="279">
        <v>319</v>
      </c>
      <c r="AL51" s="279">
        <v>155</v>
      </c>
      <c r="AM51" s="279">
        <v>81</v>
      </c>
      <c r="AN51" s="279">
        <v>154</v>
      </c>
      <c r="AO51" s="279">
        <v>115</v>
      </c>
      <c r="AP51" s="279">
        <v>25</v>
      </c>
      <c r="AQ51" s="279">
        <v>17</v>
      </c>
      <c r="AR51" s="506" t="s">
        <v>25</v>
      </c>
    </row>
    <row r="52" spans="1:44" ht="18.75" customHeight="1" x14ac:dyDescent="0.2">
      <c r="A52" s="224" t="s">
        <v>212</v>
      </c>
      <c r="B52" s="278"/>
      <c r="C52" s="278"/>
      <c r="D52" s="278"/>
      <c r="E52" s="278"/>
      <c r="F52" s="278"/>
      <c r="G52" s="278"/>
      <c r="H52" s="371"/>
      <c r="I52" s="371"/>
      <c r="J52" s="371"/>
      <c r="K52" s="371"/>
      <c r="L52" s="371"/>
      <c r="M52" s="371"/>
      <c r="N52" s="371"/>
      <c r="O52" s="371"/>
      <c r="P52" s="371"/>
      <c r="Q52" s="371"/>
      <c r="R52" s="371"/>
      <c r="S52" s="371"/>
      <c r="T52" s="277"/>
      <c r="U52" s="277"/>
      <c r="V52" s="277"/>
      <c r="W52" s="277"/>
      <c r="X52" s="277"/>
      <c r="Y52" s="283"/>
      <c r="Z52" s="277"/>
      <c r="AA52" s="282"/>
      <c r="AB52" s="282"/>
      <c r="AC52" s="282"/>
      <c r="AD52" s="282"/>
      <c r="AE52" s="282"/>
      <c r="AF52" s="282"/>
      <c r="AG52" s="282"/>
      <c r="AH52" s="282"/>
      <c r="AI52" s="282"/>
      <c r="AJ52" s="282"/>
      <c r="AK52" s="282"/>
      <c r="AL52" s="282"/>
      <c r="AM52" s="282"/>
      <c r="AN52" s="282"/>
      <c r="AO52" s="282"/>
      <c r="AP52" s="282"/>
      <c r="AQ52" s="282"/>
      <c r="AR52" s="508" t="s">
        <v>212</v>
      </c>
    </row>
    <row r="53" spans="1:44" x14ac:dyDescent="0.2">
      <c r="A53" s="225" t="s">
        <v>223</v>
      </c>
      <c r="B53" s="278">
        <v>579</v>
      </c>
      <c r="C53" s="278">
        <v>282</v>
      </c>
      <c r="D53" s="278">
        <v>1183</v>
      </c>
      <c r="E53" s="278">
        <v>948</v>
      </c>
      <c r="F53" s="278">
        <v>342</v>
      </c>
      <c r="G53" s="278">
        <v>267</v>
      </c>
      <c r="H53" s="371">
        <v>171</v>
      </c>
      <c r="I53" s="371">
        <v>120</v>
      </c>
      <c r="J53" s="371">
        <v>403</v>
      </c>
      <c r="K53" s="371">
        <v>372</v>
      </c>
      <c r="L53" s="371">
        <v>112</v>
      </c>
      <c r="M53" s="371">
        <v>105</v>
      </c>
      <c r="N53" s="371">
        <v>72</v>
      </c>
      <c r="O53" s="371">
        <v>47</v>
      </c>
      <c r="P53" s="371">
        <v>131</v>
      </c>
      <c r="Q53" s="371">
        <v>107</v>
      </c>
      <c r="R53" s="371">
        <v>33</v>
      </c>
      <c r="S53" s="371">
        <v>32</v>
      </c>
      <c r="T53" s="278">
        <v>67</v>
      </c>
      <c r="U53" s="278">
        <v>27</v>
      </c>
      <c r="V53" s="278">
        <v>131</v>
      </c>
      <c r="W53" s="278">
        <v>104</v>
      </c>
      <c r="X53" s="278">
        <v>34</v>
      </c>
      <c r="Y53" s="278">
        <v>24</v>
      </c>
      <c r="Z53" s="278">
        <v>203</v>
      </c>
      <c r="AA53" s="278">
        <v>60</v>
      </c>
      <c r="AB53" s="278">
        <v>414</v>
      </c>
      <c r="AC53" s="278">
        <v>291</v>
      </c>
      <c r="AD53" s="278">
        <v>138</v>
      </c>
      <c r="AE53" s="278">
        <v>88</v>
      </c>
      <c r="AF53" s="278">
        <v>21</v>
      </c>
      <c r="AG53" s="278">
        <v>12</v>
      </c>
      <c r="AH53" s="278">
        <v>31</v>
      </c>
      <c r="AI53" s="278">
        <v>23</v>
      </c>
      <c r="AJ53" s="278">
        <v>11</v>
      </c>
      <c r="AK53" s="278">
        <v>7</v>
      </c>
      <c r="AL53" s="278">
        <v>45</v>
      </c>
      <c r="AM53" s="278">
        <v>16</v>
      </c>
      <c r="AN53" s="278">
        <v>73</v>
      </c>
      <c r="AO53" s="278">
        <v>51</v>
      </c>
      <c r="AP53" s="278">
        <v>14</v>
      </c>
      <c r="AQ53" s="278">
        <v>11</v>
      </c>
      <c r="AR53" s="509" t="s">
        <v>223</v>
      </c>
    </row>
    <row r="54" spans="1:44" x14ac:dyDescent="0.2">
      <c r="A54" s="226" t="s">
        <v>213</v>
      </c>
      <c r="B54" s="278"/>
      <c r="C54" s="278"/>
      <c r="D54" s="278"/>
      <c r="E54" s="278"/>
      <c r="F54" s="278"/>
      <c r="G54" s="278"/>
      <c r="H54" s="371"/>
      <c r="I54" s="371"/>
      <c r="J54" s="371"/>
      <c r="K54" s="371"/>
      <c r="L54" s="371"/>
      <c r="M54" s="371"/>
      <c r="N54" s="371"/>
      <c r="O54" s="371"/>
      <c r="P54" s="371"/>
      <c r="Q54" s="371"/>
      <c r="R54" s="371"/>
      <c r="S54" s="371"/>
      <c r="T54" s="278"/>
      <c r="U54" s="278"/>
      <c r="V54" s="278"/>
      <c r="W54" s="278"/>
      <c r="X54" s="278"/>
      <c r="Y54" s="278"/>
      <c r="Z54" s="278"/>
      <c r="AA54" s="278"/>
      <c r="AB54" s="278"/>
      <c r="AC54" s="278"/>
      <c r="AD54" s="278"/>
      <c r="AE54" s="278"/>
      <c r="AF54" s="278"/>
      <c r="AG54" s="278"/>
      <c r="AH54" s="278"/>
      <c r="AI54" s="278"/>
      <c r="AJ54" s="278"/>
      <c r="AK54" s="278"/>
      <c r="AL54" s="278"/>
      <c r="AM54" s="278"/>
      <c r="AN54" s="278"/>
      <c r="AO54" s="278"/>
      <c r="AP54" s="278"/>
      <c r="AQ54" s="278"/>
      <c r="AR54" s="510" t="s">
        <v>213</v>
      </c>
    </row>
    <row r="55" spans="1:44" x14ac:dyDescent="0.2">
      <c r="A55" s="225" t="s">
        <v>224</v>
      </c>
      <c r="B55" s="278">
        <v>714</v>
      </c>
      <c r="C55" s="278">
        <v>378</v>
      </c>
      <c r="D55" s="278">
        <v>1345</v>
      </c>
      <c r="E55" s="278">
        <v>1094</v>
      </c>
      <c r="F55" s="278">
        <v>457</v>
      </c>
      <c r="G55" s="278">
        <v>384</v>
      </c>
      <c r="H55" s="371">
        <v>223</v>
      </c>
      <c r="I55" s="371">
        <v>157</v>
      </c>
      <c r="J55" s="371">
        <v>522</v>
      </c>
      <c r="K55" s="371">
        <v>474</v>
      </c>
      <c r="L55" s="371">
        <v>190</v>
      </c>
      <c r="M55" s="371">
        <v>165</v>
      </c>
      <c r="N55" s="371">
        <v>77</v>
      </c>
      <c r="O55" s="371">
        <v>50</v>
      </c>
      <c r="P55" s="371">
        <v>112</v>
      </c>
      <c r="Q55" s="371">
        <v>94</v>
      </c>
      <c r="R55" s="371">
        <v>46</v>
      </c>
      <c r="S55" s="371">
        <v>43</v>
      </c>
      <c r="T55" s="278">
        <v>161</v>
      </c>
      <c r="U55" s="278">
        <v>64</v>
      </c>
      <c r="V55" s="278">
        <v>205</v>
      </c>
      <c r="W55" s="278">
        <v>155</v>
      </c>
      <c r="X55" s="278">
        <v>64</v>
      </c>
      <c r="Y55" s="278">
        <v>52</v>
      </c>
      <c r="Z55" s="278">
        <v>159</v>
      </c>
      <c r="AA55" s="278">
        <v>58</v>
      </c>
      <c r="AB55" s="278">
        <v>361</v>
      </c>
      <c r="AC55" s="278">
        <v>254</v>
      </c>
      <c r="AD55" s="278">
        <v>105</v>
      </c>
      <c r="AE55" s="278">
        <v>78</v>
      </c>
      <c r="AF55" s="278">
        <v>94</v>
      </c>
      <c r="AG55" s="278">
        <v>49</v>
      </c>
      <c r="AH55" s="278">
        <v>145</v>
      </c>
      <c r="AI55" s="278">
        <v>117</v>
      </c>
      <c r="AJ55" s="278">
        <v>52</v>
      </c>
      <c r="AK55" s="278">
        <v>46</v>
      </c>
      <c r="AL55" s="278" t="s">
        <v>436</v>
      </c>
      <c r="AM55" s="278" t="s">
        <v>436</v>
      </c>
      <c r="AN55" s="278" t="s">
        <v>436</v>
      </c>
      <c r="AO55" s="278" t="s">
        <v>436</v>
      </c>
      <c r="AP55" s="278" t="s">
        <v>436</v>
      </c>
      <c r="AQ55" s="278" t="s">
        <v>436</v>
      </c>
      <c r="AR55" s="509" t="s">
        <v>224</v>
      </c>
    </row>
    <row r="56" spans="1:44" x14ac:dyDescent="0.2">
      <c r="A56" s="227" t="s">
        <v>243</v>
      </c>
      <c r="B56" s="278">
        <v>487</v>
      </c>
      <c r="C56" s="278">
        <v>267</v>
      </c>
      <c r="D56" s="278">
        <v>893</v>
      </c>
      <c r="E56" s="278">
        <v>761</v>
      </c>
      <c r="F56" s="278">
        <v>299</v>
      </c>
      <c r="G56" s="278">
        <v>255</v>
      </c>
      <c r="H56" s="371">
        <v>181</v>
      </c>
      <c r="I56" s="371">
        <v>122</v>
      </c>
      <c r="J56" s="371">
        <v>360</v>
      </c>
      <c r="K56" s="371">
        <v>336</v>
      </c>
      <c r="L56" s="371">
        <v>131</v>
      </c>
      <c r="M56" s="371">
        <v>113</v>
      </c>
      <c r="N56" s="371">
        <v>101</v>
      </c>
      <c r="O56" s="371">
        <v>66</v>
      </c>
      <c r="P56" s="371">
        <v>187</v>
      </c>
      <c r="Q56" s="371">
        <v>159</v>
      </c>
      <c r="R56" s="371">
        <v>63</v>
      </c>
      <c r="S56" s="371">
        <v>55</v>
      </c>
      <c r="T56" s="278">
        <v>95</v>
      </c>
      <c r="U56" s="278">
        <v>43</v>
      </c>
      <c r="V56" s="278">
        <v>160</v>
      </c>
      <c r="W56" s="278">
        <v>122</v>
      </c>
      <c r="X56" s="278">
        <v>51</v>
      </c>
      <c r="Y56" s="278">
        <v>39</v>
      </c>
      <c r="Z56" s="278">
        <v>93</v>
      </c>
      <c r="AA56" s="278">
        <v>28</v>
      </c>
      <c r="AB56" s="278">
        <v>166</v>
      </c>
      <c r="AC56" s="278">
        <v>127</v>
      </c>
      <c r="AD56" s="278">
        <v>46</v>
      </c>
      <c r="AE56" s="278">
        <v>40</v>
      </c>
      <c r="AF56" s="278">
        <v>17</v>
      </c>
      <c r="AG56" s="278">
        <v>8</v>
      </c>
      <c r="AH56" s="278">
        <v>20</v>
      </c>
      <c r="AI56" s="278">
        <v>17</v>
      </c>
      <c r="AJ56" s="278">
        <v>8</v>
      </c>
      <c r="AK56" s="278">
        <v>8</v>
      </c>
      <c r="AL56" s="278" t="s">
        <v>436</v>
      </c>
      <c r="AM56" s="278" t="s">
        <v>436</v>
      </c>
      <c r="AN56" s="278" t="s">
        <v>436</v>
      </c>
      <c r="AO56" s="278" t="s">
        <v>436</v>
      </c>
      <c r="AP56" s="278" t="s">
        <v>436</v>
      </c>
      <c r="AQ56" s="278" t="s">
        <v>436</v>
      </c>
      <c r="AR56" s="511" t="s">
        <v>243</v>
      </c>
    </row>
    <row r="57" spans="1:44" x14ac:dyDescent="0.2">
      <c r="A57" s="227" t="s">
        <v>242</v>
      </c>
      <c r="B57" s="278">
        <v>1609</v>
      </c>
      <c r="C57" s="278">
        <v>922</v>
      </c>
      <c r="D57" s="278">
        <v>1727</v>
      </c>
      <c r="E57" s="278">
        <v>1499</v>
      </c>
      <c r="F57" s="278">
        <v>651</v>
      </c>
      <c r="G57" s="278">
        <v>566</v>
      </c>
      <c r="H57" s="371">
        <v>533</v>
      </c>
      <c r="I57" s="371">
        <v>393</v>
      </c>
      <c r="J57" s="371">
        <v>687</v>
      </c>
      <c r="K57" s="371">
        <v>649</v>
      </c>
      <c r="L57" s="371">
        <v>266</v>
      </c>
      <c r="M57" s="371">
        <v>237</v>
      </c>
      <c r="N57" s="371">
        <v>199</v>
      </c>
      <c r="O57" s="371">
        <v>153</v>
      </c>
      <c r="P57" s="371">
        <v>161</v>
      </c>
      <c r="Q57" s="371">
        <v>145</v>
      </c>
      <c r="R57" s="371">
        <v>84</v>
      </c>
      <c r="S57" s="371">
        <v>79</v>
      </c>
      <c r="T57" s="278">
        <v>327</v>
      </c>
      <c r="U57" s="278">
        <v>140</v>
      </c>
      <c r="V57" s="278">
        <v>268</v>
      </c>
      <c r="W57" s="278">
        <v>225</v>
      </c>
      <c r="X57" s="278">
        <v>118</v>
      </c>
      <c r="Y57" s="278">
        <v>102</v>
      </c>
      <c r="Z57" s="278">
        <v>331</v>
      </c>
      <c r="AA57" s="278">
        <v>110</v>
      </c>
      <c r="AB57" s="278">
        <v>426</v>
      </c>
      <c r="AC57" s="278">
        <v>315</v>
      </c>
      <c r="AD57" s="278">
        <v>124</v>
      </c>
      <c r="AE57" s="278">
        <v>93</v>
      </c>
      <c r="AF57" s="278">
        <v>219</v>
      </c>
      <c r="AG57" s="278">
        <v>126</v>
      </c>
      <c r="AH57" s="278">
        <v>185</v>
      </c>
      <c r="AI57" s="278">
        <v>165</v>
      </c>
      <c r="AJ57" s="278">
        <v>59</v>
      </c>
      <c r="AK57" s="278">
        <v>55</v>
      </c>
      <c r="AL57" s="278" t="s">
        <v>436</v>
      </c>
      <c r="AM57" s="278" t="s">
        <v>436</v>
      </c>
      <c r="AN57" s="278" t="s">
        <v>436</v>
      </c>
      <c r="AO57" s="278" t="s">
        <v>436</v>
      </c>
      <c r="AP57" s="278" t="s">
        <v>436</v>
      </c>
      <c r="AQ57" s="278" t="s">
        <v>436</v>
      </c>
      <c r="AR57" s="511" t="s">
        <v>242</v>
      </c>
    </row>
    <row r="58" spans="1:44" x14ac:dyDescent="0.2">
      <c r="A58" s="228" t="s">
        <v>95</v>
      </c>
      <c r="B58" s="278">
        <v>3389</v>
      </c>
      <c r="C58" s="278">
        <v>1849</v>
      </c>
      <c r="D58" s="278">
        <v>5148</v>
      </c>
      <c r="E58" s="278">
        <v>4302</v>
      </c>
      <c r="F58" s="278">
        <v>1749</v>
      </c>
      <c r="G58" s="278">
        <v>1472</v>
      </c>
      <c r="H58" s="371">
        <v>1108</v>
      </c>
      <c r="I58" s="371">
        <v>792</v>
      </c>
      <c r="J58" s="371">
        <v>1972</v>
      </c>
      <c r="K58" s="371">
        <v>1831</v>
      </c>
      <c r="L58" s="371">
        <v>699</v>
      </c>
      <c r="M58" s="371">
        <v>620</v>
      </c>
      <c r="N58" s="371">
        <v>449</v>
      </c>
      <c r="O58" s="371">
        <v>316</v>
      </c>
      <c r="P58" s="371">
        <v>591</v>
      </c>
      <c r="Q58" s="371">
        <v>505</v>
      </c>
      <c r="R58" s="371">
        <v>226</v>
      </c>
      <c r="S58" s="371">
        <v>209</v>
      </c>
      <c r="T58" s="278">
        <v>650</v>
      </c>
      <c r="U58" s="278">
        <v>274</v>
      </c>
      <c r="V58" s="278">
        <v>764</v>
      </c>
      <c r="W58" s="278">
        <v>606</v>
      </c>
      <c r="X58" s="278">
        <v>267</v>
      </c>
      <c r="Y58" s="278">
        <v>217</v>
      </c>
      <c r="Z58" s="278">
        <v>786</v>
      </c>
      <c r="AA58" s="278">
        <v>256</v>
      </c>
      <c r="AB58" s="278">
        <v>1367</v>
      </c>
      <c r="AC58" s="278">
        <v>987</v>
      </c>
      <c r="AD58" s="278">
        <v>413</v>
      </c>
      <c r="AE58" s="278">
        <v>299</v>
      </c>
      <c r="AF58" s="278">
        <v>351</v>
      </c>
      <c r="AG58" s="278">
        <v>195</v>
      </c>
      <c r="AH58" s="278">
        <v>381</v>
      </c>
      <c r="AI58" s="278">
        <v>322</v>
      </c>
      <c r="AJ58" s="278">
        <v>130</v>
      </c>
      <c r="AK58" s="278">
        <v>116</v>
      </c>
      <c r="AL58" s="278">
        <v>45</v>
      </c>
      <c r="AM58" s="278">
        <v>16</v>
      </c>
      <c r="AN58" s="278">
        <v>73</v>
      </c>
      <c r="AO58" s="278">
        <v>51</v>
      </c>
      <c r="AP58" s="278">
        <v>14</v>
      </c>
      <c r="AQ58" s="278">
        <v>11</v>
      </c>
      <c r="AR58" s="512" t="s">
        <v>95</v>
      </c>
    </row>
    <row r="59" spans="1:44" x14ac:dyDescent="0.2">
      <c r="A59" s="226" t="s">
        <v>213</v>
      </c>
      <c r="B59" s="278"/>
      <c r="C59" s="278"/>
      <c r="D59" s="278"/>
      <c r="E59" s="278"/>
      <c r="F59" s="278"/>
      <c r="G59" s="278"/>
      <c r="H59" s="371"/>
      <c r="I59" s="371"/>
      <c r="J59" s="371"/>
      <c r="K59" s="371"/>
      <c r="L59" s="371"/>
      <c r="M59" s="371"/>
      <c r="N59" s="371"/>
      <c r="O59" s="371"/>
      <c r="P59" s="371"/>
      <c r="Q59" s="371"/>
      <c r="R59" s="371"/>
      <c r="S59" s="371"/>
      <c r="T59" s="278"/>
      <c r="U59" s="278"/>
      <c r="V59" s="278"/>
      <c r="W59" s="278"/>
      <c r="X59" s="278"/>
      <c r="Y59" s="278"/>
      <c r="Z59" s="278"/>
      <c r="AA59" s="278"/>
      <c r="AB59" s="278"/>
      <c r="AC59" s="278"/>
      <c r="AD59" s="278"/>
      <c r="AE59" s="278"/>
      <c r="AF59" s="278"/>
      <c r="AG59" s="278"/>
      <c r="AH59" s="278"/>
      <c r="AI59" s="278"/>
      <c r="AJ59" s="278"/>
      <c r="AK59" s="278"/>
      <c r="AL59" s="278"/>
      <c r="AM59" s="278"/>
      <c r="AN59" s="278"/>
      <c r="AO59" s="278"/>
      <c r="AP59" s="278"/>
      <c r="AQ59" s="278"/>
      <c r="AR59" s="510" t="s">
        <v>213</v>
      </c>
    </row>
    <row r="60" spans="1:44" x14ac:dyDescent="0.2">
      <c r="A60" s="225" t="s">
        <v>225</v>
      </c>
      <c r="B60" s="278">
        <v>555</v>
      </c>
      <c r="C60" s="278">
        <v>318</v>
      </c>
      <c r="D60" s="278">
        <v>449</v>
      </c>
      <c r="E60" s="278">
        <v>402</v>
      </c>
      <c r="F60" s="278">
        <v>264</v>
      </c>
      <c r="G60" s="278">
        <v>225</v>
      </c>
      <c r="H60" s="371">
        <v>214</v>
      </c>
      <c r="I60" s="371">
        <v>160</v>
      </c>
      <c r="J60" s="371">
        <v>190</v>
      </c>
      <c r="K60" s="371">
        <v>183</v>
      </c>
      <c r="L60" s="371">
        <v>138</v>
      </c>
      <c r="M60" s="371">
        <v>119</v>
      </c>
      <c r="N60" s="371">
        <v>60</v>
      </c>
      <c r="O60" s="371">
        <v>39</v>
      </c>
      <c r="P60" s="371">
        <v>38</v>
      </c>
      <c r="Q60" s="371">
        <v>35</v>
      </c>
      <c r="R60" s="371">
        <v>16</v>
      </c>
      <c r="S60" s="371">
        <v>14</v>
      </c>
      <c r="T60" s="278">
        <v>89</v>
      </c>
      <c r="U60" s="278">
        <v>43</v>
      </c>
      <c r="V60" s="278">
        <v>48</v>
      </c>
      <c r="W60" s="278">
        <v>42</v>
      </c>
      <c r="X60" s="278">
        <v>39</v>
      </c>
      <c r="Y60" s="278">
        <v>32</v>
      </c>
      <c r="Z60" s="278">
        <v>152</v>
      </c>
      <c r="AA60" s="278">
        <v>57</v>
      </c>
      <c r="AB60" s="278">
        <v>130</v>
      </c>
      <c r="AC60" s="278">
        <v>107</v>
      </c>
      <c r="AD60" s="278">
        <v>53</v>
      </c>
      <c r="AE60" s="278">
        <v>45</v>
      </c>
      <c r="AF60" s="278">
        <v>40</v>
      </c>
      <c r="AG60" s="278">
        <v>19</v>
      </c>
      <c r="AH60" s="278">
        <v>43</v>
      </c>
      <c r="AI60" s="278">
        <v>35</v>
      </c>
      <c r="AJ60" s="278">
        <v>18</v>
      </c>
      <c r="AK60" s="278">
        <v>15</v>
      </c>
      <c r="AL60" s="278" t="s">
        <v>436</v>
      </c>
      <c r="AM60" s="278" t="s">
        <v>436</v>
      </c>
      <c r="AN60" s="278" t="s">
        <v>436</v>
      </c>
      <c r="AO60" s="278" t="s">
        <v>436</v>
      </c>
      <c r="AP60" s="278" t="s">
        <v>436</v>
      </c>
      <c r="AQ60" s="278" t="s">
        <v>436</v>
      </c>
      <c r="AR60" s="509" t="s">
        <v>225</v>
      </c>
    </row>
    <row r="61" spans="1:44" x14ac:dyDescent="0.2">
      <c r="A61" s="227" t="s">
        <v>241</v>
      </c>
      <c r="B61" s="278">
        <v>869</v>
      </c>
      <c r="C61" s="278">
        <v>500</v>
      </c>
      <c r="D61" s="278">
        <v>738</v>
      </c>
      <c r="E61" s="278">
        <v>645</v>
      </c>
      <c r="F61" s="278">
        <v>342</v>
      </c>
      <c r="G61" s="278">
        <v>299</v>
      </c>
      <c r="H61" s="371">
        <v>266</v>
      </c>
      <c r="I61" s="371">
        <v>205</v>
      </c>
      <c r="J61" s="371">
        <v>300</v>
      </c>
      <c r="K61" s="371">
        <v>281</v>
      </c>
      <c r="L61" s="371">
        <v>144</v>
      </c>
      <c r="M61" s="371">
        <v>129</v>
      </c>
      <c r="N61" s="371">
        <v>122</v>
      </c>
      <c r="O61" s="371">
        <v>85</v>
      </c>
      <c r="P61" s="371">
        <v>98</v>
      </c>
      <c r="Q61" s="371">
        <v>90</v>
      </c>
      <c r="R61" s="371">
        <v>42</v>
      </c>
      <c r="S61" s="371">
        <v>38</v>
      </c>
      <c r="T61" s="278">
        <v>182</v>
      </c>
      <c r="U61" s="278">
        <v>80</v>
      </c>
      <c r="V61" s="278">
        <v>93</v>
      </c>
      <c r="W61" s="278">
        <v>81</v>
      </c>
      <c r="X61" s="278">
        <v>51</v>
      </c>
      <c r="Y61" s="278">
        <v>48</v>
      </c>
      <c r="Z61" s="278">
        <v>175</v>
      </c>
      <c r="AA61" s="278">
        <v>65</v>
      </c>
      <c r="AB61" s="278">
        <v>154</v>
      </c>
      <c r="AC61" s="278">
        <v>112</v>
      </c>
      <c r="AD61" s="278">
        <v>69</v>
      </c>
      <c r="AE61" s="278">
        <v>56</v>
      </c>
      <c r="AF61" s="278">
        <v>124</v>
      </c>
      <c r="AG61" s="278">
        <v>65</v>
      </c>
      <c r="AH61" s="278">
        <v>93</v>
      </c>
      <c r="AI61" s="278">
        <v>81</v>
      </c>
      <c r="AJ61" s="278">
        <v>36</v>
      </c>
      <c r="AK61" s="278">
        <v>28</v>
      </c>
      <c r="AL61" s="278" t="s">
        <v>436</v>
      </c>
      <c r="AM61" s="278" t="s">
        <v>436</v>
      </c>
      <c r="AN61" s="278" t="s">
        <v>436</v>
      </c>
      <c r="AO61" s="278" t="s">
        <v>436</v>
      </c>
      <c r="AP61" s="278" t="s">
        <v>436</v>
      </c>
      <c r="AQ61" s="278" t="s">
        <v>436</v>
      </c>
      <c r="AR61" s="511" t="s">
        <v>241</v>
      </c>
    </row>
    <row r="62" spans="1:44" x14ac:dyDescent="0.2">
      <c r="A62" s="227" t="s">
        <v>240</v>
      </c>
      <c r="B62" s="278">
        <v>646</v>
      </c>
      <c r="C62" s="278">
        <v>389</v>
      </c>
      <c r="D62" s="278">
        <v>510</v>
      </c>
      <c r="E62" s="278">
        <v>448</v>
      </c>
      <c r="F62" s="278">
        <v>244</v>
      </c>
      <c r="G62" s="278">
        <v>194</v>
      </c>
      <c r="H62" s="371">
        <v>198</v>
      </c>
      <c r="I62" s="371">
        <v>144</v>
      </c>
      <c r="J62" s="371">
        <v>213</v>
      </c>
      <c r="K62" s="371">
        <v>202</v>
      </c>
      <c r="L62" s="371">
        <v>98</v>
      </c>
      <c r="M62" s="371">
        <v>82</v>
      </c>
      <c r="N62" s="371">
        <v>60</v>
      </c>
      <c r="O62" s="371">
        <v>44</v>
      </c>
      <c r="P62" s="371">
        <v>46</v>
      </c>
      <c r="Q62" s="371">
        <v>39</v>
      </c>
      <c r="R62" s="371">
        <v>27</v>
      </c>
      <c r="S62" s="371">
        <v>22</v>
      </c>
      <c r="T62" s="278">
        <v>151</v>
      </c>
      <c r="U62" s="278">
        <v>69</v>
      </c>
      <c r="V62" s="278">
        <v>87</v>
      </c>
      <c r="W62" s="278">
        <v>79</v>
      </c>
      <c r="X62" s="278">
        <v>37</v>
      </c>
      <c r="Y62" s="278">
        <v>34</v>
      </c>
      <c r="Z62" s="278">
        <v>152</v>
      </c>
      <c r="AA62" s="278">
        <v>75</v>
      </c>
      <c r="AB62" s="278">
        <v>111</v>
      </c>
      <c r="AC62" s="278">
        <v>81</v>
      </c>
      <c r="AD62" s="278">
        <v>58</v>
      </c>
      <c r="AE62" s="278">
        <v>36</v>
      </c>
      <c r="AF62" s="278">
        <v>85</v>
      </c>
      <c r="AG62" s="278">
        <v>57</v>
      </c>
      <c r="AH62" s="278">
        <v>53</v>
      </c>
      <c r="AI62" s="278">
        <v>47</v>
      </c>
      <c r="AJ62" s="278">
        <v>24</v>
      </c>
      <c r="AK62" s="278">
        <v>20</v>
      </c>
      <c r="AL62" s="278" t="s">
        <v>436</v>
      </c>
      <c r="AM62" s="278" t="s">
        <v>436</v>
      </c>
      <c r="AN62" s="278" t="s">
        <v>436</v>
      </c>
      <c r="AO62" s="278" t="s">
        <v>436</v>
      </c>
      <c r="AP62" s="278" t="s">
        <v>436</v>
      </c>
      <c r="AQ62" s="278" t="s">
        <v>436</v>
      </c>
      <c r="AR62" s="511" t="s">
        <v>240</v>
      </c>
    </row>
    <row r="63" spans="1:44" x14ac:dyDescent="0.2">
      <c r="A63" s="228" t="s">
        <v>227</v>
      </c>
      <c r="B63" s="278"/>
      <c r="C63" s="278"/>
      <c r="D63" s="278"/>
      <c r="E63" s="278"/>
      <c r="F63" s="278"/>
      <c r="G63" s="278"/>
      <c r="H63" s="371"/>
      <c r="I63" s="371"/>
      <c r="J63" s="371"/>
      <c r="K63" s="371"/>
      <c r="L63" s="371"/>
      <c r="M63" s="371"/>
      <c r="N63" s="371"/>
      <c r="O63" s="371"/>
      <c r="P63" s="371"/>
      <c r="Q63" s="371"/>
      <c r="R63" s="371"/>
      <c r="S63" s="371"/>
      <c r="T63" s="278"/>
      <c r="U63" s="278"/>
      <c r="V63" s="278"/>
      <c r="W63" s="278"/>
      <c r="X63" s="278"/>
      <c r="Y63" s="278"/>
      <c r="Z63" s="278"/>
      <c r="AA63" s="278"/>
      <c r="AB63" s="278"/>
      <c r="AC63" s="278"/>
      <c r="AD63" s="278"/>
      <c r="AE63" s="278"/>
      <c r="AF63" s="278"/>
      <c r="AG63" s="278"/>
      <c r="AH63" s="278"/>
      <c r="AI63" s="278"/>
      <c r="AJ63" s="278"/>
      <c r="AK63" s="278"/>
      <c r="AL63" s="278"/>
      <c r="AM63" s="278"/>
      <c r="AN63" s="278"/>
      <c r="AO63" s="278"/>
      <c r="AP63" s="278"/>
      <c r="AQ63" s="278"/>
      <c r="AR63" s="512" t="s">
        <v>227</v>
      </c>
    </row>
    <row r="64" spans="1:44" ht="18.75" x14ac:dyDescent="0.2">
      <c r="A64" s="226" t="s">
        <v>226</v>
      </c>
      <c r="B64" s="278">
        <v>2070</v>
      </c>
      <c r="C64" s="278">
        <v>1207</v>
      </c>
      <c r="D64" s="278">
        <v>1697</v>
      </c>
      <c r="E64" s="278">
        <v>1495</v>
      </c>
      <c r="F64" s="278">
        <v>850</v>
      </c>
      <c r="G64" s="278">
        <v>718</v>
      </c>
      <c r="H64" s="371">
        <v>678</v>
      </c>
      <c r="I64" s="371">
        <v>509</v>
      </c>
      <c r="J64" s="371">
        <v>703</v>
      </c>
      <c r="K64" s="371">
        <v>666</v>
      </c>
      <c r="L64" s="371">
        <v>380</v>
      </c>
      <c r="M64" s="371">
        <v>330</v>
      </c>
      <c r="N64" s="371">
        <v>242</v>
      </c>
      <c r="O64" s="371">
        <v>168</v>
      </c>
      <c r="P64" s="371">
        <v>182</v>
      </c>
      <c r="Q64" s="371">
        <v>164</v>
      </c>
      <c r="R64" s="371">
        <v>85</v>
      </c>
      <c r="S64" s="371">
        <v>74</v>
      </c>
      <c r="T64" s="278">
        <v>422</v>
      </c>
      <c r="U64" s="278">
        <v>192</v>
      </c>
      <c r="V64" s="278">
        <v>228</v>
      </c>
      <c r="W64" s="278">
        <v>202</v>
      </c>
      <c r="X64" s="278">
        <v>127</v>
      </c>
      <c r="Y64" s="278">
        <v>114</v>
      </c>
      <c r="Z64" s="278">
        <v>479</v>
      </c>
      <c r="AA64" s="278">
        <v>197</v>
      </c>
      <c r="AB64" s="278">
        <v>395</v>
      </c>
      <c r="AC64" s="278">
        <v>300</v>
      </c>
      <c r="AD64" s="278">
        <v>180</v>
      </c>
      <c r="AE64" s="278">
        <v>137</v>
      </c>
      <c r="AF64" s="278">
        <v>249</v>
      </c>
      <c r="AG64" s="278">
        <v>141</v>
      </c>
      <c r="AH64" s="278">
        <v>189</v>
      </c>
      <c r="AI64" s="278">
        <v>163</v>
      </c>
      <c r="AJ64" s="278">
        <v>78</v>
      </c>
      <c r="AK64" s="278">
        <v>63</v>
      </c>
      <c r="AL64" s="278" t="s">
        <v>436</v>
      </c>
      <c r="AM64" s="278" t="s">
        <v>436</v>
      </c>
      <c r="AN64" s="278" t="s">
        <v>436</v>
      </c>
      <c r="AO64" s="278" t="s">
        <v>436</v>
      </c>
      <c r="AP64" s="278" t="s">
        <v>436</v>
      </c>
      <c r="AQ64" s="278" t="s">
        <v>436</v>
      </c>
      <c r="AR64" s="510" t="s">
        <v>226</v>
      </c>
    </row>
    <row r="65" spans="1:44" x14ac:dyDescent="0.2">
      <c r="A65" s="226" t="s">
        <v>213</v>
      </c>
      <c r="B65" s="278"/>
      <c r="C65" s="278"/>
      <c r="D65" s="278"/>
      <c r="E65" s="278"/>
      <c r="F65" s="278"/>
      <c r="G65" s="278"/>
      <c r="H65" s="371"/>
      <c r="I65" s="371"/>
      <c r="J65" s="371"/>
      <c r="K65" s="371"/>
      <c r="L65" s="371"/>
      <c r="M65" s="371"/>
      <c r="N65" s="371"/>
      <c r="O65" s="371"/>
      <c r="P65" s="371"/>
      <c r="Q65" s="371"/>
      <c r="R65" s="371"/>
      <c r="S65" s="371"/>
      <c r="T65" s="278"/>
      <c r="U65" s="278"/>
      <c r="V65" s="278"/>
      <c r="W65" s="278"/>
      <c r="X65" s="278"/>
      <c r="Y65" s="278"/>
      <c r="Z65" s="278"/>
      <c r="AA65" s="278"/>
      <c r="AB65" s="278"/>
      <c r="AC65" s="278"/>
      <c r="AD65" s="278"/>
      <c r="AE65" s="278"/>
      <c r="AF65" s="278"/>
      <c r="AG65" s="278"/>
      <c r="AH65" s="278"/>
      <c r="AI65" s="278"/>
      <c r="AJ65" s="278"/>
      <c r="AK65" s="278"/>
      <c r="AL65" s="278"/>
      <c r="AM65" s="278"/>
      <c r="AN65" s="278"/>
      <c r="AO65" s="278"/>
      <c r="AP65" s="278"/>
      <c r="AQ65" s="278"/>
      <c r="AR65" s="510" t="s">
        <v>213</v>
      </c>
    </row>
    <row r="66" spans="1:44" x14ac:dyDescent="0.2">
      <c r="A66" s="225" t="s">
        <v>228</v>
      </c>
      <c r="B66" s="278">
        <v>980</v>
      </c>
      <c r="C66" s="278">
        <v>562</v>
      </c>
      <c r="D66" s="278">
        <v>1232</v>
      </c>
      <c r="E66" s="278">
        <v>1040</v>
      </c>
      <c r="F66" s="278">
        <v>455</v>
      </c>
      <c r="G66" s="278">
        <v>391</v>
      </c>
      <c r="H66" s="371">
        <v>306</v>
      </c>
      <c r="I66" s="371">
        <v>235</v>
      </c>
      <c r="J66" s="371">
        <v>454</v>
      </c>
      <c r="K66" s="371">
        <v>430</v>
      </c>
      <c r="L66" s="371">
        <v>206</v>
      </c>
      <c r="M66" s="371">
        <v>181</v>
      </c>
      <c r="N66" s="371">
        <v>103</v>
      </c>
      <c r="O66" s="371">
        <v>69</v>
      </c>
      <c r="P66" s="371">
        <v>93</v>
      </c>
      <c r="Q66" s="371">
        <v>89</v>
      </c>
      <c r="R66" s="371">
        <v>31</v>
      </c>
      <c r="S66" s="371">
        <v>24</v>
      </c>
      <c r="T66" s="278">
        <v>150</v>
      </c>
      <c r="U66" s="278">
        <v>68</v>
      </c>
      <c r="V66" s="278">
        <v>141</v>
      </c>
      <c r="W66" s="278">
        <v>106</v>
      </c>
      <c r="X66" s="278">
        <v>41</v>
      </c>
      <c r="Y66" s="278">
        <v>37</v>
      </c>
      <c r="Z66" s="278">
        <v>236</v>
      </c>
      <c r="AA66" s="278">
        <v>85</v>
      </c>
      <c r="AB66" s="278">
        <v>351</v>
      </c>
      <c r="AC66" s="278">
        <v>260</v>
      </c>
      <c r="AD66" s="278">
        <v>109</v>
      </c>
      <c r="AE66" s="278">
        <v>89</v>
      </c>
      <c r="AF66" s="278">
        <v>185</v>
      </c>
      <c r="AG66" s="278">
        <v>105</v>
      </c>
      <c r="AH66" s="278">
        <v>193</v>
      </c>
      <c r="AI66" s="278">
        <v>155</v>
      </c>
      <c r="AJ66" s="278">
        <v>68</v>
      </c>
      <c r="AK66" s="278">
        <v>60</v>
      </c>
      <c r="AL66" s="278" t="s">
        <v>436</v>
      </c>
      <c r="AM66" s="278" t="s">
        <v>436</v>
      </c>
      <c r="AN66" s="278" t="s">
        <v>436</v>
      </c>
      <c r="AO66" s="278" t="s">
        <v>436</v>
      </c>
      <c r="AP66" s="278" t="s">
        <v>436</v>
      </c>
      <c r="AQ66" s="278" t="s">
        <v>436</v>
      </c>
      <c r="AR66" s="509" t="s">
        <v>228</v>
      </c>
    </row>
    <row r="67" spans="1:44" x14ac:dyDescent="0.2">
      <c r="A67" s="227" t="s">
        <v>238</v>
      </c>
      <c r="B67" s="278">
        <v>827</v>
      </c>
      <c r="C67" s="278">
        <v>464</v>
      </c>
      <c r="D67" s="278">
        <v>988</v>
      </c>
      <c r="E67" s="278">
        <v>802</v>
      </c>
      <c r="F67" s="278">
        <v>327</v>
      </c>
      <c r="G67" s="278">
        <v>287</v>
      </c>
      <c r="H67" s="371">
        <v>240</v>
      </c>
      <c r="I67" s="371">
        <v>194</v>
      </c>
      <c r="J67" s="371">
        <v>317</v>
      </c>
      <c r="K67" s="371">
        <v>295</v>
      </c>
      <c r="L67" s="371">
        <v>145</v>
      </c>
      <c r="M67" s="371">
        <v>136</v>
      </c>
      <c r="N67" s="371">
        <v>72</v>
      </c>
      <c r="O67" s="371">
        <v>47</v>
      </c>
      <c r="P67" s="371">
        <v>88</v>
      </c>
      <c r="Q67" s="371">
        <v>76</v>
      </c>
      <c r="R67" s="371">
        <v>27</v>
      </c>
      <c r="S67" s="371">
        <v>25</v>
      </c>
      <c r="T67" s="278">
        <v>153</v>
      </c>
      <c r="U67" s="278">
        <v>73</v>
      </c>
      <c r="V67" s="278">
        <v>137</v>
      </c>
      <c r="W67" s="278">
        <v>100</v>
      </c>
      <c r="X67" s="278">
        <v>51</v>
      </c>
      <c r="Y67" s="278">
        <v>45</v>
      </c>
      <c r="Z67" s="278">
        <v>189</v>
      </c>
      <c r="AA67" s="278">
        <v>69</v>
      </c>
      <c r="AB67" s="278">
        <v>297</v>
      </c>
      <c r="AC67" s="278">
        <v>219</v>
      </c>
      <c r="AD67" s="278">
        <v>65</v>
      </c>
      <c r="AE67" s="278">
        <v>48</v>
      </c>
      <c r="AF67" s="278">
        <v>173</v>
      </c>
      <c r="AG67" s="278">
        <v>81</v>
      </c>
      <c r="AH67" s="278">
        <v>149</v>
      </c>
      <c r="AI67" s="278">
        <v>112</v>
      </c>
      <c r="AJ67" s="278">
        <v>39</v>
      </c>
      <c r="AK67" s="278">
        <v>33</v>
      </c>
      <c r="AL67" s="278" t="s">
        <v>436</v>
      </c>
      <c r="AM67" s="278" t="s">
        <v>436</v>
      </c>
      <c r="AN67" s="278" t="s">
        <v>436</v>
      </c>
      <c r="AO67" s="278" t="s">
        <v>436</v>
      </c>
      <c r="AP67" s="278" t="s">
        <v>436</v>
      </c>
      <c r="AQ67" s="278" t="s">
        <v>436</v>
      </c>
      <c r="AR67" s="511" t="s">
        <v>238</v>
      </c>
    </row>
    <row r="68" spans="1:44" x14ac:dyDescent="0.2">
      <c r="A68" s="227" t="s">
        <v>239</v>
      </c>
      <c r="B68" s="278">
        <v>679</v>
      </c>
      <c r="C68" s="278">
        <v>388</v>
      </c>
      <c r="D68" s="278">
        <v>619</v>
      </c>
      <c r="E68" s="278">
        <v>533</v>
      </c>
      <c r="F68" s="278">
        <v>300</v>
      </c>
      <c r="G68" s="278">
        <v>260</v>
      </c>
      <c r="H68" s="371">
        <v>231</v>
      </c>
      <c r="I68" s="371">
        <v>174</v>
      </c>
      <c r="J68" s="371">
        <v>256</v>
      </c>
      <c r="K68" s="371">
        <v>242</v>
      </c>
      <c r="L68" s="371">
        <v>147</v>
      </c>
      <c r="M68" s="371">
        <v>129</v>
      </c>
      <c r="N68" s="371">
        <v>49</v>
      </c>
      <c r="O68" s="371">
        <v>25</v>
      </c>
      <c r="P68" s="371">
        <v>65</v>
      </c>
      <c r="Q68" s="371">
        <v>61</v>
      </c>
      <c r="R68" s="371">
        <v>36</v>
      </c>
      <c r="S68" s="371">
        <v>32</v>
      </c>
      <c r="T68" s="278">
        <v>192</v>
      </c>
      <c r="U68" s="278">
        <v>94</v>
      </c>
      <c r="V68" s="278">
        <v>116</v>
      </c>
      <c r="W68" s="278">
        <v>88</v>
      </c>
      <c r="X68" s="278">
        <v>56</v>
      </c>
      <c r="Y68" s="278">
        <v>48</v>
      </c>
      <c r="Z68" s="278">
        <v>99</v>
      </c>
      <c r="AA68" s="278">
        <v>42</v>
      </c>
      <c r="AB68" s="278">
        <v>100</v>
      </c>
      <c r="AC68" s="278">
        <v>71</v>
      </c>
      <c r="AD68" s="278">
        <v>31</v>
      </c>
      <c r="AE68" s="278">
        <v>25</v>
      </c>
      <c r="AF68" s="278">
        <v>108</v>
      </c>
      <c r="AG68" s="278">
        <v>53</v>
      </c>
      <c r="AH68" s="278">
        <v>82</v>
      </c>
      <c r="AI68" s="278">
        <v>71</v>
      </c>
      <c r="AJ68" s="278">
        <v>30</v>
      </c>
      <c r="AK68" s="278">
        <v>26</v>
      </c>
      <c r="AL68" s="278" t="s">
        <v>436</v>
      </c>
      <c r="AM68" s="278" t="s">
        <v>436</v>
      </c>
      <c r="AN68" s="278" t="s">
        <v>436</v>
      </c>
      <c r="AO68" s="278" t="s">
        <v>436</v>
      </c>
      <c r="AP68" s="278" t="s">
        <v>436</v>
      </c>
      <c r="AQ68" s="278" t="s">
        <v>436</v>
      </c>
      <c r="AR68" s="511" t="s">
        <v>239</v>
      </c>
    </row>
    <row r="69" spans="1:44" x14ac:dyDescent="0.2">
      <c r="A69" s="228" t="s">
        <v>96</v>
      </c>
      <c r="B69" s="278">
        <v>2486</v>
      </c>
      <c r="C69" s="278">
        <v>1414</v>
      </c>
      <c r="D69" s="278">
        <v>2839</v>
      </c>
      <c r="E69" s="278">
        <v>2375</v>
      </c>
      <c r="F69" s="278">
        <v>1082</v>
      </c>
      <c r="G69" s="278">
        <v>938</v>
      </c>
      <c r="H69" s="371">
        <v>777</v>
      </c>
      <c r="I69" s="371">
        <v>603</v>
      </c>
      <c r="J69" s="371">
        <v>1027</v>
      </c>
      <c r="K69" s="371">
        <v>967</v>
      </c>
      <c r="L69" s="371">
        <v>498</v>
      </c>
      <c r="M69" s="371">
        <v>446</v>
      </c>
      <c r="N69" s="371">
        <v>224</v>
      </c>
      <c r="O69" s="371">
        <v>141</v>
      </c>
      <c r="P69" s="371">
        <v>246</v>
      </c>
      <c r="Q69" s="371">
        <v>226</v>
      </c>
      <c r="R69" s="371">
        <v>94</v>
      </c>
      <c r="S69" s="371">
        <v>81</v>
      </c>
      <c r="T69" s="278">
        <v>495</v>
      </c>
      <c r="U69" s="278">
        <v>235</v>
      </c>
      <c r="V69" s="278">
        <v>394</v>
      </c>
      <c r="W69" s="278">
        <v>294</v>
      </c>
      <c r="X69" s="278">
        <v>148</v>
      </c>
      <c r="Y69" s="278">
        <v>130</v>
      </c>
      <c r="Z69" s="278">
        <v>524</v>
      </c>
      <c r="AA69" s="278">
        <v>196</v>
      </c>
      <c r="AB69" s="278">
        <v>748</v>
      </c>
      <c r="AC69" s="278">
        <v>550</v>
      </c>
      <c r="AD69" s="278">
        <v>205</v>
      </c>
      <c r="AE69" s="278">
        <v>162</v>
      </c>
      <c r="AF69" s="278">
        <v>466</v>
      </c>
      <c r="AG69" s="278">
        <v>239</v>
      </c>
      <c r="AH69" s="278">
        <v>424</v>
      </c>
      <c r="AI69" s="278">
        <v>338</v>
      </c>
      <c r="AJ69" s="278">
        <v>137</v>
      </c>
      <c r="AK69" s="278">
        <v>119</v>
      </c>
      <c r="AL69" s="278" t="s">
        <v>436</v>
      </c>
      <c r="AM69" s="278" t="s">
        <v>436</v>
      </c>
      <c r="AN69" s="278" t="s">
        <v>436</v>
      </c>
      <c r="AO69" s="278" t="s">
        <v>436</v>
      </c>
      <c r="AP69" s="278" t="s">
        <v>436</v>
      </c>
      <c r="AQ69" s="278" t="s">
        <v>436</v>
      </c>
      <c r="AR69" s="512" t="s">
        <v>96</v>
      </c>
    </row>
    <row r="70" spans="1:44" x14ac:dyDescent="0.2">
      <c r="A70" s="229" t="s">
        <v>26</v>
      </c>
      <c r="B70" s="279">
        <v>7945</v>
      </c>
      <c r="C70" s="279">
        <v>4470</v>
      </c>
      <c r="D70" s="279">
        <v>9684</v>
      </c>
      <c r="E70" s="279">
        <v>8172</v>
      </c>
      <c r="F70" s="279">
        <v>3681</v>
      </c>
      <c r="G70" s="279">
        <v>3128</v>
      </c>
      <c r="H70" s="372">
        <v>2563</v>
      </c>
      <c r="I70" s="372">
        <v>1904</v>
      </c>
      <c r="J70" s="372">
        <v>3702</v>
      </c>
      <c r="K70" s="372">
        <v>3464</v>
      </c>
      <c r="L70" s="372">
        <v>1577</v>
      </c>
      <c r="M70" s="372">
        <v>1396</v>
      </c>
      <c r="N70" s="372">
        <v>915</v>
      </c>
      <c r="O70" s="372">
        <v>625</v>
      </c>
      <c r="P70" s="372">
        <v>1019</v>
      </c>
      <c r="Q70" s="372">
        <v>895</v>
      </c>
      <c r="R70" s="372">
        <v>405</v>
      </c>
      <c r="S70" s="372">
        <v>364</v>
      </c>
      <c r="T70" s="279">
        <v>1567</v>
      </c>
      <c r="U70" s="279">
        <v>701</v>
      </c>
      <c r="V70" s="279">
        <v>1386</v>
      </c>
      <c r="W70" s="279">
        <v>1102</v>
      </c>
      <c r="X70" s="279">
        <v>542</v>
      </c>
      <c r="Y70" s="279">
        <v>461</v>
      </c>
      <c r="Z70" s="279">
        <v>1789</v>
      </c>
      <c r="AA70" s="279">
        <v>649</v>
      </c>
      <c r="AB70" s="279">
        <v>2510</v>
      </c>
      <c r="AC70" s="279">
        <v>1837</v>
      </c>
      <c r="AD70" s="279">
        <v>798</v>
      </c>
      <c r="AE70" s="279">
        <v>598</v>
      </c>
      <c r="AF70" s="279">
        <v>1066</v>
      </c>
      <c r="AG70" s="279">
        <v>575</v>
      </c>
      <c r="AH70" s="279">
        <v>994</v>
      </c>
      <c r="AI70" s="279">
        <v>823</v>
      </c>
      <c r="AJ70" s="279">
        <v>345</v>
      </c>
      <c r="AK70" s="279">
        <v>298</v>
      </c>
      <c r="AL70" s="279">
        <v>45</v>
      </c>
      <c r="AM70" s="279">
        <v>16</v>
      </c>
      <c r="AN70" s="279">
        <v>73</v>
      </c>
      <c r="AO70" s="279">
        <v>51</v>
      </c>
      <c r="AP70" s="279">
        <v>14</v>
      </c>
      <c r="AQ70" s="279">
        <v>11</v>
      </c>
      <c r="AR70" s="513" t="s">
        <v>26</v>
      </c>
    </row>
    <row r="71" spans="1:44" x14ac:dyDescent="0.2">
      <c r="A71" s="226" t="s">
        <v>213</v>
      </c>
      <c r="B71" s="278"/>
      <c r="C71" s="278"/>
      <c r="D71" s="278"/>
      <c r="E71" s="278"/>
      <c r="F71" s="278"/>
      <c r="G71" s="278"/>
      <c r="H71" s="371"/>
      <c r="I71" s="371"/>
      <c r="J71" s="371"/>
      <c r="K71" s="371"/>
      <c r="L71" s="371"/>
      <c r="M71" s="371"/>
      <c r="N71" s="371"/>
      <c r="O71" s="371"/>
      <c r="P71" s="371"/>
      <c r="Q71" s="371"/>
      <c r="R71" s="371"/>
      <c r="S71" s="371"/>
      <c r="T71" s="278"/>
      <c r="U71" s="278"/>
      <c r="V71" s="278"/>
      <c r="W71" s="278"/>
      <c r="X71" s="278"/>
      <c r="Y71" s="278"/>
      <c r="Z71" s="278"/>
      <c r="AA71" s="278"/>
      <c r="AB71" s="278"/>
      <c r="AC71" s="278"/>
      <c r="AD71" s="278"/>
      <c r="AE71" s="278"/>
      <c r="AF71" s="278"/>
      <c r="AG71" s="278"/>
      <c r="AH71" s="278"/>
      <c r="AI71" s="278"/>
      <c r="AJ71" s="278"/>
      <c r="AK71" s="278"/>
      <c r="AL71" s="278"/>
      <c r="AM71" s="278"/>
      <c r="AN71" s="278"/>
      <c r="AO71" s="278"/>
      <c r="AP71" s="278"/>
      <c r="AQ71" s="278"/>
      <c r="AR71" s="510" t="s">
        <v>213</v>
      </c>
    </row>
    <row r="72" spans="1:44" x14ac:dyDescent="0.2">
      <c r="A72" s="225" t="s">
        <v>229</v>
      </c>
      <c r="B72" s="278">
        <v>954</v>
      </c>
      <c r="C72" s="278">
        <v>561</v>
      </c>
      <c r="D72" s="278">
        <v>1140</v>
      </c>
      <c r="E72" s="278">
        <v>995</v>
      </c>
      <c r="F72" s="278">
        <v>536</v>
      </c>
      <c r="G72" s="278">
        <v>445</v>
      </c>
      <c r="H72" s="371">
        <v>240</v>
      </c>
      <c r="I72" s="371">
        <v>185</v>
      </c>
      <c r="J72" s="371">
        <v>311</v>
      </c>
      <c r="K72" s="371">
        <v>297</v>
      </c>
      <c r="L72" s="371">
        <v>203</v>
      </c>
      <c r="M72" s="371">
        <v>171</v>
      </c>
      <c r="N72" s="371">
        <v>89</v>
      </c>
      <c r="O72" s="371">
        <v>65</v>
      </c>
      <c r="P72" s="371">
        <v>115</v>
      </c>
      <c r="Q72" s="371">
        <v>101</v>
      </c>
      <c r="R72" s="371">
        <v>51</v>
      </c>
      <c r="S72" s="371">
        <v>47</v>
      </c>
      <c r="T72" s="278">
        <v>144</v>
      </c>
      <c r="U72" s="278">
        <v>71</v>
      </c>
      <c r="V72" s="278">
        <v>122</v>
      </c>
      <c r="W72" s="278">
        <v>108</v>
      </c>
      <c r="X72" s="278">
        <v>69</v>
      </c>
      <c r="Y72" s="278">
        <v>61</v>
      </c>
      <c r="Z72" s="278">
        <v>252</v>
      </c>
      <c r="AA72" s="278">
        <v>104</v>
      </c>
      <c r="AB72" s="278">
        <v>368</v>
      </c>
      <c r="AC72" s="278">
        <v>291</v>
      </c>
      <c r="AD72" s="278">
        <v>118</v>
      </c>
      <c r="AE72" s="278">
        <v>91</v>
      </c>
      <c r="AF72" s="278">
        <v>229</v>
      </c>
      <c r="AG72" s="278">
        <v>136</v>
      </c>
      <c r="AH72" s="278">
        <v>224</v>
      </c>
      <c r="AI72" s="278">
        <v>198</v>
      </c>
      <c r="AJ72" s="278">
        <v>95</v>
      </c>
      <c r="AK72" s="278">
        <v>75</v>
      </c>
      <c r="AL72" s="278" t="s">
        <v>436</v>
      </c>
      <c r="AM72" s="278" t="s">
        <v>436</v>
      </c>
      <c r="AN72" s="278" t="s">
        <v>436</v>
      </c>
      <c r="AO72" s="278" t="s">
        <v>436</v>
      </c>
      <c r="AP72" s="278" t="s">
        <v>436</v>
      </c>
      <c r="AQ72" s="278" t="s">
        <v>436</v>
      </c>
      <c r="AR72" s="509" t="s">
        <v>229</v>
      </c>
    </row>
    <row r="73" spans="1:44" x14ac:dyDescent="0.2">
      <c r="A73" s="227" t="s">
        <v>236</v>
      </c>
      <c r="B73" s="278">
        <v>686</v>
      </c>
      <c r="C73" s="278">
        <v>371</v>
      </c>
      <c r="D73" s="278">
        <v>977</v>
      </c>
      <c r="E73" s="278">
        <v>835</v>
      </c>
      <c r="F73" s="278">
        <v>462</v>
      </c>
      <c r="G73" s="278">
        <v>392</v>
      </c>
      <c r="H73" s="371">
        <v>188</v>
      </c>
      <c r="I73" s="371">
        <v>138</v>
      </c>
      <c r="J73" s="371">
        <v>331</v>
      </c>
      <c r="K73" s="371">
        <v>320</v>
      </c>
      <c r="L73" s="371">
        <v>210</v>
      </c>
      <c r="M73" s="371">
        <v>184</v>
      </c>
      <c r="N73" s="371">
        <v>57</v>
      </c>
      <c r="O73" s="371">
        <v>41</v>
      </c>
      <c r="P73" s="371">
        <v>86</v>
      </c>
      <c r="Q73" s="371">
        <v>77</v>
      </c>
      <c r="R73" s="371">
        <v>32</v>
      </c>
      <c r="S73" s="371">
        <v>30</v>
      </c>
      <c r="T73" s="278">
        <v>17</v>
      </c>
      <c r="U73" s="278">
        <v>7</v>
      </c>
      <c r="V73" s="278">
        <v>19</v>
      </c>
      <c r="W73" s="278">
        <v>12</v>
      </c>
      <c r="X73" s="278">
        <v>9</v>
      </c>
      <c r="Y73" s="278">
        <v>7</v>
      </c>
      <c r="Z73" s="278">
        <v>254</v>
      </c>
      <c r="AA73" s="278">
        <v>97</v>
      </c>
      <c r="AB73" s="278">
        <v>360</v>
      </c>
      <c r="AC73" s="278">
        <v>279</v>
      </c>
      <c r="AD73" s="278">
        <v>119</v>
      </c>
      <c r="AE73" s="278">
        <v>95</v>
      </c>
      <c r="AF73" s="278">
        <v>170</v>
      </c>
      <c r="AG73" s="278">
        <v>88</v>
      </c>
      <c r="AH73" s="278">
        <v>181</v>
      </c>
      <c r="AI73" s="278">
        <v>147</v>
      </c>
      <c r="AJ73" s="278">
        <v>92</v>
      </c>
      <c r="AK73" s="278">
        <v>76</v>
      </c>
      <c r="AL73" s="278" t="s">
        <v>436</v>
      </c>
      <c r="AM73" s="278" t="s">
        <v>436</v>
      </c>
      <c r="AN73" s="278" t="s">
        <v>436</v>
      </c>
      <c r="AO73" s="278" t="s">
        <v>436</v>
      </c>
      <c r="AP73" s="278" t="s">
        <v>436</v>
      </c>
      <c r="AQ73" s="278" t="s">
        <v>436</v>
      </c>
      <c r="AR73" s="511" t="s">
        <v>236</v>
      </c>
    </row>
    <row r="74" spans="1:44" x14ac:dyDescent="0.2">
      <c r="A74" s="227" t="s">
        <v>237</v>
      </c>
      <c r="B74" s="278">
        <v>718</v>
      </c>
      <c r="C74" s="278">
        <v>409</v>
      </c>
      <c r="D74" s="278">
        <v>669</v>
      </c>
      <c r="E74" s="278">
        <v>596</v>
      </c>
      <c r="F74" s="278">
        <v>302</v>
      </c>
      <c r="G74" s="278">
        <v>256</v>
      </c>
      <c r="H74" s="371">
        <v>244</v>
      </c>
      <c r="I74" s="371">
        <v>187</v>
      </c>
      <c r="J74" s="371">
        <v>283</v>
      </c>
      <c r="K74" s="371">
        <v>269</v>
      </c>
      <c r="L74" s="371">
        <v>135</v>
      </c>
      <c r="M74" s="371">
        <v>116</v>
      </c>
      <c r="N74" s="371">
        <v>73</v>
      </c>
      <c r="O74" s="371">
        <v>42</v>
      </c>
      <c r="P74" s="371">
        <v>75</v>
      </c>
      <c r="Q74" s="371">
        <v>68</v>
      </c>
      <c r="R74" s="371">
        <v>37</v>
      </c>
      <c r="S74" s="371">
        <v>34</v>
      </c>
      <c r="T74" s="278">
        <v>172</v>
      </c>
      <c r="U74" s="278">
        <v>80</v>
      </c>
      <c r="V74" s="278">
        <v>136</v>
      </c>
      <c r="W74" s="278">
        <v>121</v>
      </c>
      <c r="X74" s="278">
        <v>55</v>
      </c>
      <c r="Y74" s="278">
        <v>50</v>
      </c>
      <c r="Z74" s="278">
        <v>162</v>
      </c>
      <c r="AA74" s="278">
        <v>66</v>
      </c>
      <c r="AB74" s="278">
        <v>143</v>
      </c>
      <c r="AC74" s="278">
        <v>109</v>
      </c>
      <c r="AD74" s="278">
        <v>56</v>
      </c>
      <c r="AE74" s="278">
        <v>38</v>
      </c>
      <c r="AF74" s="278">
        <v>67</v>
      </c>
      <c r="AG74" s="278">
        <v>34</v>
      </c>
      <c r="AH74" s="278">
        <v>32</v>
      </c>
      <c r="AI74" s="278">
        <v>29</v>
      </c>
      <c r="AJ74" s="278">
        <v>19</v>
      </c>
      <c r="AK74" s="278">
        <v>18</v>
      </c>
      <c r="AL74" s="278" t="s">
        <v>436</v>
      </c>
      <c r="AM74" s="278" t="s">
        <v>436</v>
      </c>
      <c r="AN74" s="278" t="s">
        <v>436</v>
      </c>
      <c r="AO74" s="278" t="s">
        <v>436</v>
      </c>
      <c r="AP74" s="278" t="s">
        <v>436</v>
      </c>
      <c r="AQ74" s="278" t="s">
        <v>436</v>
      </c>
      <c r="AR74" s="511" t="s">
        <v>237</v>
      </c>
    </row>
    <row r="75" spans="1:44" x14ac:dyDescent="0.2">
      <c r="A75" s="228" t="s">
        <v>97</v>
      </c>
      <c r="B75" s="278">
        <v>2358</v>
      </c>
      <c r="C75" s="278">
        <v>1341</v>
      </c>
      <c r="D75" s="278">
        <v>2786</v>
      </c>
      <c r="E75" s="278">
        <v>2426</v>
      </c>
      <c r="F75" s="278">
        <v>1300</v>
      </c>
      <c r="G75" s="278">
        <v>1093</v>
      </c>
      <c r="H75" s="371">
        <v>672</v>
      </c>
      <c r="I75" s="371">
        <v>510</v>
      </c>
      <c r="J75" s="371">
        <v>925</v>
      </c>
      <c r="K75" s="371">
        <v>886</v>
      </c>
      <c r="L75" s="371">
        <v>548</v>
      </c>
      <c r="M75" s="371">
        <v>471</v>
      </c>
      <c r="N75" s="371">
        <v>219</v>
      </c>
      <c r="O75" s="371">
        <v>148</v>
      </c>
      <c r="P75" s="371">
        <v>276</v>
      </c>
      <c r="Q75" s="371">
        <v>246</v>
      </c>
      <c r="R75" s="371">
        <v>120</v>
      </c>
      <c r="S75" s="371">
        <v>111</v>
      </c>
      <c r="T75" s="278">
        <v>333</v>
      </c>
      <c r="U75" s="278">
        <v>158</v>
      </c>
      <c r="V75" s="278">
        <v>277</v>
      </c>
      <c r="W75" s="278">
        <v>241</v>
      </c>
      <c r="X75" s="278">
        <v>133</v>
      </c>
      <c r="Y75" s="278">
        <v>118</v>
      </c>
      <c r="Z75" s="278">
        <v>668</v>
      </c>
      <c r="AA75" s="278">
        <v>267</v>
      </c>
      <c r="AB75" s="278">
        <v>871</v>
      </c>
      <c r="AC75" s="278">
        <v>679</v>
      </c>
      <c r="AD75" s="278">
        <v>293</v>
      </c>
      <c r="AE75" s="278">
        <v>224</v>
      </c>
      <c r="AF75" s="278">
        <v>466</v>
      </c>
      <c r="AG75" s="278">
        <v>258</v>
      </c>
      <c r="AH75" s="278">
        <v>437</v>
      </c>
      <c r="AI75" s="278">
        <v>374</v>
      </c>
      <c r="AJ75" s="278">
        <v>206</v>
      </c>
      <c r="AK75" s="278">
        <v>169</v>
      </c>
      <c r="AL75" s="278" t="s">
        <v>436</v>
      </c>
      <c r="AM75" s="278" t="s">
        <v>436</v>
      </c>
      <c r="AN75" s="278" t="s">
        <v>436</v>
      </c>
      <c r="AO75" s="278" t="s">
        <v>436</v>
      </c>
      <c r="AP75" s="278" t="s">
        <v>436</v>
      </c>
      <c r="AQ75" s="278" t="s">
        <v>436</v>
      </c>
      <c r="AR75" s="512" t="s">
        <v>97</v>
      </c>
    </row>
    <row r="76" spans="1:44" x14ac:dyDescent="0.2">
      <c r="A76" s="228" t="s">
        <v>212</v>
      </c>
      <c r="B76" s="278"/>
      <c r="C76" s="278"/>
      <c r="D76" s="278"/>
      <c r="E76" s="278"/>
      <c r="F76" s="278"/>
      <c r="G76" s="278"/>
      <c r="H76" s="371"/>
      <c r="I76" s="371"/>
      <c r="J76" s="371"/>
      <c r="K76" s="371"/>
      <c r="L76" s="371"/>
      <c r="M76" s="371"/>
      <c r="N76" s="371"/>
      <c r="O76" s="371"/>
      <c r="P76" s="371"/>
      <c r="Q76" s="371"/>
      <c r="R76" s="371"/>
      <c r="S76" s="371"/>
      <c r="T76" s="278"/>
      <c r="U76" s="278"/>
      <c r="V76" s="278"/>
      <c r="W76" s="278"/>
      <c r="X76" s="278"/>
      <c r="Y76" s="278"/>
      <c r="Z76" s="278"/>
      <c r="AA76" s="278"/>
      <c r="AB76" s="278"/>
      <c r="AC76" s="278"/>
      <c r="AD76" s="278"/>
      <c r="AE76" s="278"/>
      <c r="AF76" s="278"/>
      <c r="AG76" s="278"/>
      <c r="AH76" s="278"/>
      <c r="AI76" s="278"/>
      <c r="AJ76" s="278"/>
      <c r="AK76" s="278"/>
      <c r="AL76" s="278"/>
      <c r="AM76" s="278"/>
      <c r="AN76" s="278"/>
      <c r="AO76" s="278"/>
      <c r="AP76" s="278"/>
      <c r="AQ76" s="278"/>
      <c r="AR76" s="512" t="s">
        <v>212</v>
      </c>
    </row>
    <row r="77" spans="1:44" x14ac:dyDescent="0.2">
      <c r="A77" s="225" t="s">
        <v>230</v>
      </c>
      <c r="B77" s="278">
        <v>570</v>
      </c>
      <c r="C77" s="278">
        <v>327</v>
      </c>
      <c r="D77" s="278">
        <v>596</v>
      </c>
      <c r="E77" s="278">
        <v>530</v>
      </c>
      <c r="F77" s="278">
        <v>235</v>
      </c>
      <c r="G77" s="278">
        <v>207</v>
      </c>
      <c r="H77" s="371">
        <v>103</v>
      </c>
      <c r="I77" s="371">
        <v>88</v>
      </c>
      <c r="J77" s="371">
        <v>157</v>
      </c>
      <c r="K77" s="371">
        <v>153</v>
      </c>
      <c r="L77" s="371">
        <v>64</v>
      </c>
      <c r="M77" s="371">
        <v>57</v>
      </c>
      <c r="N77" s="371">
        <v>131</v>
      </c>
      <c r="O77" s="371">
        <v>92</v>
      </c>
      <c r="P77" s="371">
        <v>132</v>
      </c>
      <c r="Q77" s="371">
        <v>119</v>
      </c>
      <c r="R77" s="371">
        <v>50</v>
      </c>
      <c r="S77" s="371">
        <v>46</v>
      </c>
      <c r="T77" s="278">
        <v>72</v>
      </c>
      <c r="U77" s="278">
        <v>37</v>
      </c>
      <c r="V77" s="278">
        <v>52</v>
      </c>
      <c r="W77" s="278">
        <v>49</v>
      </c>
      <c r="X77" s="278">
        <v>17</v>
      </c>
      <c r="Y77" s="278">
        <v>15</v>
      </c>
      <c r="Z77" s="278">
        <v>183</v>
      </c>
      <c r="AA77" s="278">
        <v>65</v>
      </c>
      <c r="AB77" s="278">
        <v>211</v>
      </c>
      <c r="AC77" s="278">
        <v>173</v>
      </c>
      <c r="AD77" s="278">
        <v>79</v>
      </c>
      <c r="AE77" s="278">
        <v>66</v>
      </c>
      <c r="AF77" s="278">
        <v>81</v>
      </c>
      <c r="AG77" s="278">
        <v>45</v>
      </c>
      <c r="AH77" s="278">
        <v>44</v>
      </c>
      <c r="AI77" s="278">
        <v>36</v>
      </c>
      <c r="AJ77" s="278">
        <v>25</v>
      </c>
      <c r="AK77" s="278">
        <v>23</v>
      </c>
      <c r="AL77" s="278" t="s">
        <v>436</v>
      </c>
      <c r="AM77" s="278" t="s">
        <v>436</v>
      </c>
      <c r="AN77" s="278" t="s">
        <v>436</v>
      </c>
      <c r="AO77" s="278" t="s">
        <v>436</v>
      </c>
      <c r="AP77" s="278" t="s">
        <v>436</v>
      </c>
      <c r="AQ77" s="278" t="s">
        <v>436</v>
      </c>
      <c r="AR77" s="509" t="s">
        <v>230</v>
      </c>
    </row>
    <row r="78" spans="1:44" x14ac:dyDescent="0.2">
      <c r="A78" s="230" t="s">
        <v>213</v>
      </c>
      <c r="B78" s="278"/>
      <c r="C78" s="278"/>
      <c r="D78" s="278"/>
      <c r="E78" s="278"/>
      <c r="F78" s="278"/>
      <c r="G78" s="278"/>
      <c r="H78" s="371"/>
      <c r="I78" s="371"/>
      <c r="J78" s="371"/>
      <c r="K78" s="371"/>
      <c r="L78" s="371"/>
      <c r="M78" s="371"/>
      <c r="N78" s="371"/>
      <c r="O78" s="371"/>
      <c r="P78" s="371"/>
      <c r="Q78" s="371"/>
      <c r="R78" s="371"/>
      <c r="S78" s="371"/>
      <c r="T78" s="278"/>
      <c r="U78" s="278"/>
      <c r="V78" s="278"/>
      <c r="W78" s="278"/>
      <c r="X78" s="278"/>
      <c r="Y78" s="278"/>
      <c r="Z78" s="278"/>
      <c r="AA78" s="278"/>
      <c r="AB78" s="278"/>
      <c r="AC78" s="278"/>
      <c r="AD78" s="278"/>
      <c r="AE78" s="278"/>
      <c r="AF78" s="278"/>
      <c r="AG78" s="278"/>
      <c r="AH78" s="278"/>
      <c r="AI78" s="278"/>
      <c r="AJ78" s="278"/>
      <c r="AK78" s="278"/>
      <c r="AL78" s="278"/>
      <c r="AM78" s="278"/>
      <c r="AN78" s="278"/>
      <c r="AO78" s="278"/>
      <c r="AP78" s="278"/>
      <c r="AQ78" s="278"/>
      <c r="AR78" s="514" t="s">
        <v>213</v>
      </c>
    </row>
    <row r="79" spans="1:44" x14ac:dyDescent="0.2">
      <c r="A79" s="225" t="s">
        <v>231</v>
      </c>
      <c r="B79" s="278">
        <v>711</v>
      </c>
      <c r="C79" s="278">
        <v>463</v>
      </c>
      <c r="D79" s="278">
        <v>631</v>
      </c>
      <c r="E79" s="278">
        <v>565</v>
      </c>
      <c r="F79" s="278">
        <v>405</v>
      </c>
      <c r="G79" s="278">
        <v>348</v>
      </c>
      <c r="H79" s="371">
        <v>210</v>
      </c>
      <c r="I79" s="371">
        <v>178</v>
      </c>
      <c r="J79" s="371">
        <v>242</v>
      </c>
      <c r="K79" s="371">
        <v>231</v>
      </c>
      <c r="L79" s="371">
        <v>174</v>
      </c>
      <c r="M79" s="371">
        <v>153</v>
      </c>
      <c r="N79" s="371">
        <v>64</v>
      </c>
      <c r="O79" s="371">
        <v>48</v>
      </c>
      <c r="P79" s="371">
        <v>63</v>
      </c>
      <c r="Q79" s="371">
        <v>56</v>
      </c>
      <c r="R79" s="371">
        <v>37</v>
      </c>
      <c r="S79" s="371">
        <v>31</v>
      </c>
      <c r="T79" s="278">
        <v>151</v>
      </c>
      <c r="U79" s="278">
        <v>66</v>
      </c>
      <c r="V79" s="278">
        <v>126</v>
      </c>
      <c r="W79" s="278">
        <v>115</v>
      </c>
      <c r="X79" s="278">
        <v>63</v>
      </c>
      <c r="Y79" s="278">
        <v>58</v>
      </c>
      <c r="Z79" s="278">
        <v>119</v>
      </c>
      <c r="AA79" s="278">
        <v>61</v>
      </c>
      <c r="AB79" s="278">
        <v>107</v>
      </c>
      <c r="AC79" s="278">
        <v>83</v>
      </c>
      <c r="AD79" s="278">
        <v>54</v>
      </c>
      <c r="AE79" s="278">
        <v>41</v>
      </c>
      <c r="AF79" s="278">
        <v>167</v>
      </c>
      <c r="AG79" s="278">
        <v>110</v>
      </c>
      <c r="AH79" s="278">
        <v>93</v>
      </c>
      <c r="AI79" s="278">
        <v>80</v>
      </c>
      <c r="AJ79" s="278">
        <v>77</v>
      </c>
      <c r="AK79" s="278">
        <v>65</v>
      </c>
      <c r="AL79" s="278" t="s">
        <v>436</v>
      </c>
      <c r="AM79" s="278" t="s">
        <v>436</v>
      </c>
      <c r="AN79" s="278" t="s">
        <v>436</v>
      </c>
      <c r="AO79" s="278" t="s">
        <v>436</v>
      </c>
      <c r="AP79" s="278" t="s">
        <v>436</v>
      </c>
      <c r="AQ79" s="278" t="s">
        <v>436</v>
      </c>
      <c r="AR79" s="509" t="s">
        <v>231</v>
      </c>
    </row>
    <row r="80" spans="1:44" x14ac:dyDescent="0.2">
      <c r="A80" s="227" t="s">
        <v>235</v>
      </c>
      <c r="B80" s="278">
        <v>870</v>
      </c>
      <c r="C80" s="278">
        <v>533</v>
      </c>
      <c r="D80" s="278">
        <v>640</v>
      </c>
      <c r="E80" s="278">
        <v>567</v>
      </c>
      <c r="F80" s="278">
        <v>418</v>
      </c>
      <c r="G80" s="278">
        <v>377</v>
      </c>
      <c r="H80" s="371">
        <v>234</v>
      </c>
      <c r="I80" s="371">
        <v>192</v>
      </c>
      <c r="J80" s="371">
        <v>241</v>
      </c>
      <c r="K80" s="371">
        <v>232</v>
      </c>
      <c r="L80" s="371">
        <v>162</v>
      </c>
      <c r="M80" s="371">
        <v>154</v>
      </c>
      <c r="N80" s="371">
        <v>65</v>
      </c>
      <c r="O80" s="371">
        <v>48</v>
      </c>
      <c r="P80" s="371">
        <v>59</v>
      </c>
      <c r="Q80" s="371">
        <v>53</v>
      </c>
      <c r="R80" s="371">
        <v>41</v>
      </c>
      <c r="S80" s="371">
        <v>38</v>
      </c>
      <c r="T80" s="278">
        <v>184</v>
      </c>
      <c r="U80" s="278">
        <v>97</v>
      </c>
      <c r="V80" s="278">
        <v>115</v>
      </c>
      <c r="W80" s="278">
        <v>98</v>
      </c>
      <c r="X80" s="278">
        <v>76</v>
      </c>
      <c r="Y80" s="278">
        <v>68</v>
      </c>
      <c r="Z80" s="278">
        <v>189</v>
      </c>
      <c r="AA80" s="278">
        <v>72</v>
      </c>
      <c r="AB80" s="278">
        <v>141</v>
      </c>
      <c r="AC80" s="278">
        <v>111</v>
      </c>
      <c r="AD80" s="278">
        <v>76</v>
      </c>
      <c r="AE80" s="278">
        <v>63</v>
      </c>
      <c r="AF80" s="278">
        <v>198</v>
      </c>
      <c r="AG80" s="278">
        <v>124</v>
      </c>
      <c r="AH80" s="278">
        <v>84</v>
      </c>
      <c r="AI80" s="278">
        <v>73</v>
      </c>
      <c r="AJ80" s="278">
        <v>63</v>
      </c>
      <c r="AK80" s="278">
        <v>54</v>
      </c>
      <c r="AL80" s="278" t="s">
        <v>436</v>
      </c>
      <c r="AM80" s="278" t="s">
        <v>436</v>
      </c>
      <c r="AN80" s="278" t="s">
        <v>436</v>
      </c>
      <c r="AO80" s="278" t="s">
        <v>436</v>
      </c>
      <c r="AP80" s="278" t="s">
        <v>436</v>
      </c>
      <c r="AQ80" s="278" t="s">
        <v>436</v>
      </c>
      <c r="AR80" s="511" t="s">
        <v>235</v>
      </c>
    </row>
    <row r="81" spans="1:44" x14ac:dyDescent="0.2">
      <c r="A81" s="228" t="s">
        <v>383</v>
      </c>
      <c r="B81" s="278">
        <v>2151</v>
      </c>
      <c r="C81" s="278">
        <v>1323</v>
      </c>
      <c r="D81" s="278">
        <v>1867</v>
      </c>
      <c r="E81" s="278">
        <v>1662</v>
      </c>
      <c r="F81" s="278">
        <v>1058</v>
      </c>
      <c r="G81" s="278">
        <v>932</v>
      </c>
      <c r="H81" s="371">
        <v>547</v>
      </c>
      <c r="I81" s="371">
        <v>458</v>
      </c>
      <c r="J81" s="371">
        <v>640</v>
      </c>
      <c r="K81" s="371">
        <v>616</v>
      </c>
      <c r="L81" s="371">
        <v>400</v>
      </c>
      <c r="M81" s="371">
        <v>364</v>
      </c>
      <c r="N81" s="371">
        <v>260</v>
      </c>
      <c r="O81" s="371">
        <v>188</v>
      </c>
      <c r="P81" s="371">
        <v>254</v>
      </c>
      <c r="Q81" s="371">
        <v>228</v>
      </c>
      <c r="R81" s="371">
        <v>128</v>
      </c>
      <c r="S81" s="371">
        <v>115</v>
      </c>
      <c r="T81" s="278">
        <v>407</v>
      </c>
      <c r="U81" s="278">
        <v>200</v>
      </c>
      <c r="V81" s="278">
        <v>293</v>
      </c>
      <c r="W81" s="278">
        <v>262</v>
      </c>
      <c r="X81" s="278">
        <v>156</v>
      </c>
      <c r="Y81" s="278">
        <v>141</v>
      </c>
      <c r="Z81" s="278">
        <v>491</v>
      </c>
      <c r="AA81" s="278">
        <v>198</v>
      </c>
      <c r="AB81" s="278">
        <v>459</v>
      </c>
      <c r="AC81" s="278">
        <v>367</v>
      </c>
      <c r="AD81" s="278">
        <v>209</v>
      </c>
      <c r="AE81" s="278">
        <v>170</v>
      </c>
      <c r="AF81" s="278">
        <v>446</v>
      </c>
      <c r="AG81" s="278">
        <v>279</v>
      </c>
      <c r="AH81" s="278">
        <v>221</v>
      </c>
      <c r="AI81" s="278">
        <v>189</v>
      </c>
      <c r="AJ81" s="278">
        <v>165</v>
      </c>
      <c r="AK81" s="278">
        <v>142</v>
      </c>
      <c r="AL81" s="278" t="s">
        <v>436</v>
      </c>
      <c r="AM81" s="278" t="s">
        <v>436</v>
      </c>
      <c r="AN81" s="278" t="s">
        <v>436</v>
      </c>
      <c r="AO81" s="278" t="s">
        <v>436</v>
      </c>
      <c r="AP81" s="278" t="s">
        <v>436</v>
      </c>
      <c r="AQ81" s="278" t="s">
        <v>436</v>
      </c>
      <c r="AR81" s="512" t="s">
        <v>383</v>
      </c>
    </row>
    <row r="82" spans="1:44" x14ac:dyDescent="0.2">
      <c r="A82" s="226" t="s">
        <v>213</v>
      </c>
      <c r="B82" s="278"/>
      <c r="C82" s="278"/>
      <c r="D82" s="278"/>
      <c r="E82" s="278"/>
      <c r="F82" s="278"/>
      <c r="G82" s="278"/>
      <c r="H82" s="371"/>
      <c r="I82" s="371"/>
      <c r="J82" s="371"/>
      <c r="K82" s="371"/>
      <c r="L82" s="371"/>
      <c r="M82" s="371"/>
      <c r="N82" s="371"/>
      <c r="O82" s="371"/>
      <c r="P82" s="371"/>
      <c r="Q82" s="371"/>
      <c r="R82" s="371"/>
      <c r="S82" s="371"/>
      <c r="T82" s="278"/>
      <c r="U82" s="278"/>
      <c r="V82" s="278"/>
      <c r="W82" s="278"/>
      <c r="X82" s="278"/>
      <c r="Y82" s="278"/>
      <c r="Z82" s="278"/>
      <c r="AA82" s="278"/>
      <c r="AB82" s="278"/>
      <c r="AC82" s="278"/>
      <c r="AD82" s="278"/>
      <c r="AE82" s="278"/>
      <c r="AF82" s="278"/>
      <c r="AG82" s="278"/>
      <c r="AH82" s="278"/>
      <c r="AI82" s="278"/>
      <c r="AJ82" s="278"/>
      <c r="AK82" s="278"/>
      <c r="AL82" s="278"/>
      <c r="AM82" s="278"/>
      <c r="AN82" s="278"/>
      <c r="AO82" s="278"/>
      <c r="AP82" s="278"/>
      <c r="AQ82" s="278"/>
      <c r="AR82" s="510" t="s">
        <v>213</v>
      </c>
    </row>
    <row r="83" spans="1:44" x14ac:dyDescent="0.2">
      <c r="A83" s="225" t="s">
        <v>232</v>
      </c>
      <c r="B83" s="278">
        <v>687</v>
      </c>
      <c r="C83" s="278">
        <v>394</v>
      </c>
      <c r="D83" s="278">
        <v>770</v>
      </c>
      <c r="E83" s="278">
        <v>681</v>
      </c>
      <c r="F83" s="278">
        <v>410</v>
      </c>
      <c r="G83" s="278">
        <v>362</v>
      </c>
      <c r="H83" s="371">
        <v>177</v>
      </c>
      <c r="I83" s="371">
        <v>141</v>
      </c>
      <c r="J83" s="371">
        <v>278</v>
      </c>
      <c r="K83" s="371">
        <v>274</v>
      </c>
      <c r="L83" s="371">
        <v>180</v>
      </c>
      <c r="M83" s="371">
        <v>165</v>
      </c>
      <c r="N83" s="371">
        <v>77</v>
      </c>
      <c r="O83" s="371">
        <v>55</v>
      </c>
      <c r="P83" s="371">
        <v>56</v>
      </c>
      <c r="Q83" s="371">
        <v>47</v>
      </c>
      <c r="R83" s="371">
        <v>22</v>
      </c>
      <c r="S83" s="371">
        <v>20</v>
      </c>
      <c r="T83" s="278">
        <v>116</v>
      </c>
      <c r="U83" s="278">
        <v>48</v>
      </c>
      <c r="V83" s="278">
        <v>107</v>
      </c>
      <c r="W83" s="278">
        <v>95</v>
      </c>
      <c r="X83" s="278">
        <v>66</v>
      </c>
      <c r="Y83" s="278">
        <v>60</v>
      </c>
      <c r="Z83" s="278">
        <v>169</v>
      </c>
      <c r="AA83" s="278">
        <v>69</v>
      </c>
      <c r="AB83" s="278">
        <v>219</v>
      </c>
      <c r="AC83" s="278">
        <v>167</v>
      </c>
      <c r="AD83" s="278">
        <v>79</v>
      </c>
      <c r="AE83" s="278">
        <v>64</v>
      </c>
      <c r="AF83" s="278">
        <v>148</v>
      </c>
      <c r="AG83" s="278">
        <v>81</v>
      </c>
      <c r="AH83" s="278">
        <v>110</v>
      </c>
      <c r="AI83" s="278">
        <v>98</v>
      </c>
      <c r="AJ83" s="278">
        <v>63</v>
      </c>
      <c r="AK83" s="278">
        <v>53</v>
      </c>
      <c r="AL83" s="278" t="s">
        <v>436</v>
      </c>
      <c r="AM83" s="278" t="s">
        <v>436</v>
      </c>
      <c r="AN83" s="278" t="s">
        <v>436</v>
      </c>
      <c r="AO83" s="278" t="s">
        <v>436</v>
      </c>
      <c r="AP83" s="278" t="s">
        <v>436</v>
      </c>
      <c r="AQ83" s="278" t="s">
        <v>436</v>
      </c>
      <c r="AR83" s="509" t="s">
        <v>232</v>
      </c>
    </row>
    <row r="84" spans="1:44" x14ac:dyDescent="0.2">
      <c r="A84" s="227" t="s">
        <v>233</v>
      </c>
      <c r="B84" s="278">
        <v>1061</v>
      </c>
      <c r="C84" s="278">
        <v>542</v>
      </c>
      <c r="D84" s="278">
        <v>1086</v>
      </c>
      <c r="E84" s="278">
        <v>948</v>
      </c>
      <c r="F84" s="278">
        <v>609</v>
      </c>
      <c r="G84" s="278">
        <v>542</v>
      </c>
      <c r="H84" s="371">
        <v>334</v>
      </c>
      <c r="I84" s="371">
        <v>228</v>
      </c>
      <c r="J84" s="371">
        <v>420</v>
      </c>
      <c r="K84" s="371">
        <v>396</v>
      </c>
      <c r="L84" s="371">
        <v>269</v>
      </c>
      <c r="M84" s="371">
        <v>247</v>
      </c>
      <c r="N84" s="371">
        <v>102</v>
      </c>
      <c r="O84" s="371">
        <v>60</v>
      </c>
      <c r="P84" s="371">
        <v>85</v>
      </c>
      <c r="Q84" s="371">
        <v>77</v>
      </c>
      <c r="R84" s="371">
        <v>50</v>
      </c>
      <c r="S84" s="371">
        <v>43</v>
      </c>
      <c r="T84" s="278">
        <v>220</v>
      </c>
      <c r="U84" s="278">
        <v>79</v>
      </c>
      <c r="V84" s="278">
        <v>180</v>
      </c>
      <c r="W84" s="278">
        <v>150</v>
      </c>
      <c r="X84" s="278">
        <v>106</v>
      </c>
      <c r="Y84" s="278">
        <v>90</v>
      </c>
      <c r="Z84" s="278">
        <v>225</v>
      </c>
      <c r="AA84" s="278">
        <v>75</v>
      </c>
      <c r="AB84" s="278">
        <v>270</v>
      </c>
      <c r="AC84" s="278">
        <v>203</v>
      </c>
      <c r="AD84" s="278">
        <v>95</v>
      </c>
      <c r="AE84" s="278">
        <v>82</v>
      </c>
      <c r="AF84" s="278">
        <v>180</v>
      </c>
      <c r="AG84" s="278">
        <v>100</v>
      </c>
      <c r="AH84" s="278">
        <v>131</v>
      </c>
      <c r="AI84" s="278">
        <v>122</v>
      </c>
      <c r="AJ84" s="278">
        <v>89</v>
      </c>
      <c r="AK84" s="278">
        <v>80</v>
      </c>
      <c r="AL84" s="278" t="s">
        <v>436</v>
      </c>
      <c r="AM84" s="278" t="s">
        <v>436</v>
      </c>
      <c r="AN84" s="278" t="s">
        <v>436</v>
      </c>
      <c r="AO84" s="278" t="s">
        <v>436</v>
      </c>
      <c r="AP84" s="278" t="s">
        <v>436</v>
      </c>
      <c r="AQ84" s="278" t="s">
        <v>436</v>
      </c>
      <c r="AR84" s="511" t="s">
        <v>233</v>
      </c>
    </row>
    <row r="85" spans="1:44" x14ac:dyDescent="0.2">
      <c r="A85" s="227" t="s">
        <v>234</v>
      </c>
      <c r="B85" s="278">
        <v>547</v>
      </c>
      <c r="C85" s="278">
        <v>321</v>
      </c>
      <c r="D85" s="278">
        <v>410</v>
      </c>
      <c r="E85" s="278">
        <v>363</v>
      </c>
      <c r="F85" s="278">
        <v>206</v>
      </c>
      <c r="G85" s="278">
        <v>176</v>
      </c>
      <c r="H85" s="371">
        <v>187</v>
      </c>
      <c r="I85" s="371">
        <v>132</v>
      </c>
      <c r="J85" s="371">
        <v>170</v>
      </c>
      <c r="K85" s="371">
        <v>160</v>
      </c>
      <c r="L85" s="371">
        <v>91</v>
      </c>
      <c r="M85" s="371">
        <v>79</v>
      </c>
      <c r="N85" s="371">
        <v>68</v>
      </c>
      <c r="O85" s="371">
        <v>48</v>
      </c>
      <c r="P85" s="371">
        <v>52</v>
      </c>
      <c r="Q85" s="371">
        <v>48</v>
      </c>
      <c r="R85" s="371">
        <v>14</v>
      </c>
      <c r="S85" s="371">
        <v>12</v>
      </c>
      <c r="T85" s="278">
        <v>105</v>
      </c>
      <c r="U85" s="278">
        <v>52</v>
      </c>
      <c r="V85" s="278">
        <v>64</v>
      </c>
      <c r="W85" s="278">
        <v>61</v>
      </c>
      <c r="X85" s="278">
        <v>29</v>
      </c>
      <c r="Y85" s="278">
        <v>23</v>
      </c>
      <c r="Z85" s="278">
        <v>119</v>
      </c>
      <c r="AA85" s="278">
        <v>46</v>
      </c>
      <c r="AB85" s="278">
        <v>96</v>
      </c>
      <c r="AC85" s="278">
        <v>69</v>
      </c>
      <c r="AD85" s="278">
        <v>49</v>
      </c>
      <c r="AE85" s="278">
        <v>40</v>
      </c>
      <c r="AF85" s="278">
        <v>68</v>
      </c>
      <c r="AG85" s="278">
        <v>43</v>
      </c>
      <c r="AH85" s="278">
        <v>28</v>
      </c>
      <c r="AI85" s="278">
        <v>25</v>
      </c>
      <c r="AJ85" s="278">
        <v>23</v>
      </c>
      <c r="AK85" s="278">
        <v>22</v>
      </c>
      <c r="AL85" s="278" t="s">
        <v>436</v>
      </c>
      <c r="AM85" s="278" t="s">
        <v>436</v>
      </c>
      <c r="AN85" s="278" t="s">
        <v>436</v>
      </c>
      <c r="AO85" s="278" t="s">
        <v>436</v>
      </c>
      <c r="AP85" s="278" t="s">
        <v>436</v>
      </c>
      <c r="AQ85" s="278" t="s">
        <v>436</v>
      </c>
      <c r="AR85" s="511" t="s">
        <v>234</v>
      </c>
    </row>
    <row r="86" spans="1:44" x14ac:dyDescent="0.2">
      <c r="A86" s="228" t="s">
        <v>98</v>
      </c>
      <c r="B86" s="278">
        <v>2295</v>
      </c>
      <c r="C86" s="278">
        <v>1257</v>
      </c>
      <c r="D86" s="278">
        <v>2266</v>
      </c>
      <c r="E86" s="278">
        <v>1992</v>
      </c>
      <c r="F86" s="278">
        <v>1225</v>
      </c>
      <c r="G86" s="278">
        <v>1080</v>
      </c>
      <c r="H86" s="371">
        <v>698</v>
      </c>
      <c r="I86" s="371">
        <v>501</v>
      </c>
      <c r="J86" s="371">
        <v>868</v>
      </c>
      <c r="K86" s="371">
        <v>830</v>
      </c>
      <c r="L86" s="371">
        <v>540</v>
      </c>
      <c r="M86" s="371">
        <v>491</v>
      </c>
      <c r="N86" s="371">
        <v>247</v>
      </c>
      <c r="O86" s="371">
        <v>163</v>
      </c>
      <c r="P86" s="371">
        <v>193</v>
      </c>
      <c r="Q86" s="371">
        <v>172</v>
      </c>
      <c r="R86" s="371">
        <v>86</v>
      </c>
      <c r="S86" s="371">
        <v>75</v>
      </c>
      <c r="T86" s="278">
        <v>441</v>
      </c>
      <c r="U86" s="278">
        <v>179</v>
      </c>
      <c r="V86" s="278">
        <v>351</v>
      </c>
      <c r="W86" s="278">
        <v>306</v>
      </c>
      <c r="X86" s="278">
        <v>201</v>
      </c>
      <c r="Y86" s="278">
        <v>173</v>
      </c>
      <c r="Z86" s="278">
        <v>513</v>
      </c>
      <c r="AA86" s="278">
        <v>190</v>
      </c>
      <c r="AB86" s="278">
        <v>585</v>
      </c>
      <c r="AC86" s="278">
        <v>439</v>
      </c>
      <c r="AD86" s="278">
        <v>223</v>
      </c>
      <c r="AE86" s="278">
        <v>186</v>
      </c>
      <c r="AF86" s="278">
        <v>396</v>
      </c>
      <c r="AG86" s="278">
        <v>224</v>
      </c>
      <c r="AH86" s="278">
        <v>269</v>
      </c>
      <c r="AI86" s="278">
        <v>245</v>
      </c>
      <c r="AJ86" s="278">
        <v>175</v>
      </c>
      <c r="AK86" s="278">
        <v>155</v>
      </c>
      <c r="AL86" s="278" t="s">
        <v>436</v>
      </c>
      <c r="AM86" s="278" t="s">
        <v>436</v>
      </c>
      <c r="AN86" s="278" t="s">
        <v>436</v>
      </c>
      <c r="AO86" s="278" t="s">
        <v>436</v>
      </c>
      <c r="AP86" s="278" t="s">
        <v>436</v>
      </c>
      <c r="AQ86" s="278" t="s">
        <v>436</v>
      </c>
      <c r="AR86" s="512" t="s">
        <v>98</v>
      </c>
    </row>
    <row r="87" spans="1:44" x14ac:dyDescent="0.2">
      <c r="A87" s="229" t="s">
        <v>27</v>
      </c>
      <c r="B87" s="279">
        <v>6804</v>
      </c>
      <c r="C87" s="279">
        <v>3921</v>
      </c>
      <c r="D87" s="279">
        <v>6919</v>
      </c>
      <c r="E87" s="279">
        <v>6080</v>
      </c>
      <c r="F87" s="279">
        <v>3583</v>
      </c>
      <c r="G87" s="279">
        <v>3105</v>
      </c>
      <c r="H87" s="372">
        <v>1917</v>
      </c>
      <c r="I87" s="372">
        <v>1469</v>
      </c>
      <c r="J87" s="372">
        <v>2433</v>
      </c>
      <c r="K87" s="372">
        <v>2332</v>
      </c>
      <c r="L87" s="372">
        <v>1488</v>
      </c>
      <c r="M87" s="372">
        <v>1326</v>
      </c>
      <c r="N87" s="372">
        <v>726</v>
      </c>
      <c r="O87" s="372">
        <v>499</v>
      </c>
      <c r="P87" s="372">
        <v>723</v>
      </c>
      <c r="Q87" s="372">
        <v>646</v>
      </c>
      <c r="R87" s="372">
        <v>334</v>
      </c>
      <c r="S87" s="372">
        <v>301</v>
      </c>
      <c r="T87" s="279">
        <v>1181</v>
      </c>
      <c r="U87" s="279">
        <v>537</v>
      </c>
      <c r="V87" s="279">
        <v>921</v>
      </c>
      <c r="W87" s="279">
        <v>809</v>
      </c>
      <c r="X87" s="279">
        <v>490</v>
      </c>
      <c r="Y87" s="279">
        <v>432</v>
      </c>
      <c r="Z87" s="279">
        <v>1672</v>
      </c>
      <c r="AA87" s="279">
        <v>655</v>
      </c>
      <c r="AB87" s="279">
        <v>1915</v>
      </c>
      <c r="AC87" s="279">
        <v>1485</v>
      </c>
      <c r="AD87" s="279">
        <v>725</v>
      </c>
      <c r="AE87" s="279">
        <v>580</v>
      </c>
      <c r="AF87" s="279">
        <v>1308</v>
      </c>
      <c r="AG87" s="279">
        <v>761</v>
      </c>
      <c r="AH87" s="279">
        <v>927</v>
      </c>
      <c r="AI87" s="279">
        <v>808</v>
      </c>
      <c r="AJ87" s="279">
        <v>546</v>
      </c>
      <c r="AK87" s="279">
        <v>466</v>
      </c>
      <c r="AL87" s="278" t="s">
        <v>436</v>
      </c>
      <c r="AM87" s="278" t="s">
        <v>436</v>
      </c>
      <c r="AN87" s="278" t="s">
        <v>436</v>
      </c>
      <c r="AO87" s="278" t="s">
        <v>436</v>
      </c>
      <c r="AP87" s="278" t="s">
        <v>436</v>
      </c>
      <c r="AQ87" s="278" t="s">
        <v>436</v>
      </c>
      <c r="AR87" s="513" t="s">
        <v>27</v>
      </c>
    </row>
    <row r="88" spans="1:44" x14ac:dyDescent="0.2">
      <c r="A88" s="229" t="s">
        <v>28</v>
      </c>
      <c r="B88" s="279">
        <v>41044</v>
      </c>
      <c r="C88" s="279">
        <v>23997</v>
      </c>
      <c r="D88" s="279">
        <v>42520</v>
      </c>
      <c r="E88" s="279">
        <v>37220</v>
      </c>
      <c r="F88" s="279">
        <v>17878</v>
      </c>
      <c r="G88" s="279">
        <v>15279</v>
      </c>
      <c r="H88" s="372">
        <v>11600</v>
      </c>
      <c r="I88" s="372">
        <v>8934</v>
      </c>
      <c r="J88" s="372">
        <v>14866</v>
      </c>
      <c r="K88" s="372">
        <v>14191</v>
      </c>
      <c r="L88" s="372">
        <v>7143</v>
      </c>
      <c r="M88" s="372">
        <v>6247</v>
      </c>
      <c r="N88" s="372">
        <v>4643</v>
      </c>
      <c r="O88" s="372">
        <v>3312</v>
      </c>
      <c r="P88" s="372">
        <v>4711</v>
      </c>
      <c r="Q88" s="372">
        <v>4244</v>
      </c>
      <c r="R88" s="372">
        <v>2008</v>
      </c>
      <c r="S88" s="372">
        <v>1824</v>
      </c>
      <c r="T88" s="279">
        <v>7794</v>
      </c>
      <c r="U88" s="279">
        <v>3655</v>
      </c>
      <c r="V88" s="279">
        <v>6074</v>
      </c>
      <c r="W88" s="279">
        <v>5192</v>
      </c>
      <c r="X88" s="279">
        <v>2649</v>
      </c>
      <c r="Y88" s="279">
        <v>2300</v>
      </c>
      <c r="Z88" s="279">
        <v>10148</v>
      </c>
      <c r="AA88" s="279">
        <v>4095</v>
      </c>
      <c r="AB88" s="279">
        <v>11570</v>
      </c>
      <c r="AC88" s="279">
        <v>8990</v>
      </c>
      <c r="AD88" s="279">
        <v>3821</v>
      </c>
      <c r="AE88" s="279">
        <v>3005</v>
      </c>
      <c r="AF88" s="279">
        <v>6659</v>
      </c>
      <c r="AG88" s="279">
        <v>3904</v>
      </c>
      <c r="AH88" s="279">
        <v>5072</v>
      </c>
      <c r="AI88" s="279">
        <v>4437</v>
      </c>
      <c r="AJ88" s="279">
        <v>2218</v>
      </c>
      <c r="AK88" s="279">
        <v>1875</v>
      </c>
      <c r="AL88" s="279">
        <v>200</v>
      </c>
      <c r="AM88" s="279">
        <v>97</v>
      </c>
      <c r="AN88" s="279">
        <v>227</v>
      </c>
      <c r="AO88" s="279">
        <v>166</v>
      </c>
      <c r="AP88" s="279">
        <v>39</v>
      </c>
      <c r="AQ88" s="279">
        <v>28</v>
      </c>
      <c r="AR88" s="513" t="s">
        <v>28</v>
      </c>
    </row>
    <row r="89" spans="1:44" ht="41.25" customHeight="1" x14ac:dyDescent="0.2">
      <c r="A89" s="817"/>
      <c r="B89" s="817"/>
      <c r="C89" s="817"/>
      <c r="D89" s="817"/>
      <c r="E89" s="817"/>
      <c r="F89" s="817"/>
      <c r="G89" s="817"/>
      <c r="H89" s="818"/>
      <c r="I89" s="819"/>
      <c r="J89" s="819"/>
      <c r="K89" s="819"/>
      <c r="L89" s="819"/>
      <c r="M89" s="819"/>
      <c r="N89" s="819"/>
      <c r="O89" s="819"/>
      <c r="P89" s="819"/>
      <c r="Q89" s="819"/>
      <c r="R89" s="819"/>
      <c r="S89" s="819"/>
      <c r="T89" s="819"/>
      <c r="AR89" s="25"/>
    </row>
    <row r="90" spans="1:44" x14ac:dyDescent="0.2">
      <c r="H90" s="25"/>
      <c r="I90" s="25"/>
      <c r="J90" s="25"/>
      <c r="K90" s="25"/>
      <c r="L90" s="25"/>
      <c r="M90" s="25"/>
      <c r="N90" s="25"/>
      <c r="O90" s="25"/>
      <c r="P90" s="25"/>
      <c r="Q90" s="25"/>
      <c r="R90" s="25"/>
      <c r="S90" s="25"/>
      <c r="T90" s="25"/>
      <c r="AR90" s="25"/>
    </row>
    <row r="91" spans="1:44" x14ac:dyDescent="0.2">
      <c r="H91" s="25"/>
      <c r="I91" s="25"/>
      <c r="J91" s="25"/>
      <c r="K91" s="25"/>
      <c r="L91" s="25"/>
      <c r="M91" s="25"/>
      <c r="N91" s="25"/>
      <c r="O91" s="25"/>
      <c r="P91" s="25"/>
      <c r="Q91" s="25"/>
      <c r="R91" s="25"/>
      <c r="S91" s="25"/>
      <c r="T91" s="25"/>
      <c r="AR91" s="25"/>
    </row>
    <row r="92" spans="1:44" x14ac:dyDescent="0.2">
      <c r="H92" s="25"/>
      <c r="I92" s="25"/>
      <c r="J92" s="25"/>
      <c r="K92" s="25"/>
      <c r="L92" s="25"/>
      <c r="M92" s="25"/>
      <c r="N92" s="25"/>
      <c r="O92" s="25"/>
      <c r="P92" s="25"/>
      <c r="Q92" s="25"/>
      <c r="R92" s="25"/>
      <c r="S92" s="25"/>
      <c r="T92" s="25"/>
      <c r="AR92" s="25"/>
    </row>
    <row r="93" spans="1:44" x14ac:dyDescent="0.2">
      <c r="H93" s="25"/>
      <c r="I93" s="25"/>
      <c r="J93" s="25"/>
      <c r="K93" s="25"/>
      <c r="L93" s="25"/>
      <c r="M93" s="25"/>
      <c r="N93" s="25"/>
      <c r="O93" s="25"/>
      <c r="P93" s="25"/>
      <c r="Q93" s="25"/>
      <c r="R93" s="25"/>
      <c r="S93" s="25"/>
      <c r="T93" s="25"/>
      <c r="AR93" s="25"/>
    </row>
    <row r="94" spans="1:44" x14ac:dyDescent="0.2">
      <c r="H94" s="25"/>
      <c r="I94" s="25"/>
      <c r="J94" s="25"/>
      <c r="K94" s="25"/>
      <c r="L94" s="25"/>
      <c r="M94" s="25"/>
      <c r="N94" s="25"/>
      <c r="O94" s="25"/>
      <c r="P94" s="25"/>
      <c r="Q94" s="25"/>
      <c r="R94" s="25"/>
      <c r="S94" s="25"/>
      <c r="T94" s="25"/>
      <c r="AR94" s="25"/>
    </row>
    <row r="95" spans="1:44" x14ac:dyDescent="0.2">
      <c r="H95" s="25"/>
      <c r="I95" s="25"/>
      <c r="J95" s="25"/>
      <c r="K95" s="25"/>
      <c r="L95" s="25"/>
      <c r="M95" s="25"/>
      <c r="N95" s="25"/>
      <c r="O95" s="25"/>
      <c r="P95" s="25"/>
      <c r="Q95" s="25"/>
      <c r="R95" s="25"/>
      <c r="S95" s="25"/>
      <c r="T95" s="25"/>
      <c r="AR95" s="25"/>
    </row>
    <row r="96" spans="1:44" x14ac:dyDescent="0.2">
      <c r="H96" s="25"/>
      <c r="I96" s="25"/>
      <c r="J96" s="25"/>
      <c r="K96" s="25"/>
      <c r="L96" s="25"/>
      <c r="M96" s="25"/>
      <c r="N96" s="25"/>
      <c r="O96" s="25"/>
      <c r="P96" s="25"/>
      <c r="Q96" s="25"/>
      <c r="R96" s="25"/>
      <c r="S96" s="25"/>
      <c r="T96" s="25"/>
      <c r="AR96" s="25"/>
    </row>
    <row r="97" spans="8:44" x14ac:dyDescent="0.2">
      <c r="H97" s="25"/>
      <c r="I97" s="25"/>
      <c r="J97" s="25"/>
      <c r="K97" s="25"/>
      <c r="L97" s="25"/>
      <c r="M97" s="25"/>
      <c r="N97" s="25"/>
      <c r="O97" s="25"/>
      <c r="P97" s="25"/>
      <c r="Q97" s="25"/>
      <c r="R97" s="25"/>
      <c r="S97" s="25"/>
      <c r="T97" s="25"/>
      <c r="AR97" s="25"/>
    </row>
    <row r="98" spans="8:44" x14ac:dyDescent="0.2">
      <c r="H98" s="25"/>
      <c r="I98" s="25"/>
      <c r="J98" s="25"/>
      <c r="K98" s="25"/>
      <c r="L98" s="25"/>
      <c r="M98" s="25"/>
      <c r="N98" s="25"/>
      <c r="O98" s="25"/>
      <c r="P98" s="25"/>
      <c r="Q98" s="25"/>
      <c r="R98" s="25"/>
      <c r="S98" s="25"/>
      <c r="T98" s="25"/>
      <c r="AR98" s="25"/>
    </row>
    <row r="99" spans="8:44" x14ac:dyDescent="0.2">
      <c r="H99" s="25"/>
      <c r="I99" s="25"/>
      <c r="J99" s="25"/>
      <c r="K99" s="25"/>
      <c r="L99" s="25"/>
      <c r="M99" s="25"/>
      <c r="N99" s="25"/>
      <c r="O99" s="25"/>
      <c r="P99" s="25"/>
      <c r="Q99" s="25"/>
      <c r="R99" s="25"/>
      <c r="S99" s="25"/>
      <c r="T99" s="25"/>
      <c r="AR99" s="25"/>
    </row>
    <row r="100" spans="8:44" x14ac:dyDescent="0.2">
      <c r="AR100" s="25"/>
    </row>
    <row r="101" spans="8:44" x14ac:dyDescent="0.2">
      <c r="AR101" s="25"/>
    </row>
    <row r="102" spans="8:44" x14ac:dyDescent="0.2">
      <c r="AR102" s="25"/>
    </row>
    <row r="103" spans="8:44" x14ac:dyDescent="0.2">
      <c r="AR103" s="25"/>
    </row>
  </sheetData>
  <mergeCells count="41">
    <mergeCell ref="G6:G7"/>
    <mergeCell ref="T4:AE4"/>
    <mergeCell ref="A4:A7"/>
    <mergeCell ref="B4:G4"/>
    <mergeCell ref="H4:S4"/>
    <mergeCell ref="B5:C5"/>
    <mergeCell ref="D5:E5"/>
    <mergeCell ref="F5:G5"/>
    <mergeCell ref="H5:M5"/>
    <mergeCell ref="N5:S5"/>
    <mergeCell ref="R6:S6"/>
    <mergeCell ref="B6:B7"/>
    <mergeCell ref="C6:C7"/>
    <mergeCell ref="D6:D7"/>
    <mergeCell ref="E6:E7"/>
    <mergeCell ref="F6:F7"/>
    <mergeCell ref="P6:Q6"/>
    <mergeCell ref="T5:Y5"/>
    <mergeCell ref="Z5:AE5"/>
    <mergeCell ref="AF5:AK5"/>
    <mergeCell ref="AL5:AQ5"/>
    <mergeCell ref="H6:I6"/>
    <mergeCell ref="J6:K6"/>
    <mergeCell ref="L6:M6"/>
    <mergeCell ref="N6:O6"/>
    <mergeCell ref="AN6:AO6"/>
    <mergeCell ref="AP6:AQ6"/>
    <mergeCell ref="A89:G89"/>
    <mergeCell ref="H89:T89"/>
    <mergeCell ref="AR4:AR7"/>
    <mergeCell ref="AD6:AE6"/>
    <mergeCell ref="AF6:AG6"/>
    <mergeCell ref="AH6:AI6"/>
    <mergeCell ref="AJ6:AK6"/>
    <mergeCell ref="AL6:AM6"/>
    <mergeCell ref="T6:U6"/>
    <mergeCell ref="V6:W6"/>
    <mergeCell ref="X6:Y6"/>
    <mergeCell ref="Z6:AA6"/>
    <mergeCell ref="AB6:AC6"/>
    <mergeCell ref="AF4:AQ4"/>
  </mergeCells>
  <conditionalFormatting sqref="B52:S88">
    <cfRule type="cellIs" dxfId="5" priority="3" stopIfTrue="1" operator="equal">
      <formula>"."</formula>
    </cfRule>
    <cfRule type="cellIs" dxfId="4" priority="4" stopIfTrue="1" operator="equal">
      <formula>"..."</formula>
    </cfRule>
  </conditionalFormatting>
  <conditionalFormatting sqref="B9:AQ51">
    <cfRule type="cellIs" dxfId="3" priority="5" stopIfTrue="1" operator="equal">
      <formula>"."</formula>
    </cfRule>
    <cfRule type="cellIs" dxfId="2" priority="6" stopIfTrue="1" operator="equal">
      <formula>"..."</formula>
    </cfRule>
  </conditionalFormatting>
  <conditionalFormatting sqref="T53:AQ88">
    <cfRule type="cellIs" dxfId="1" priority="1" stopIfTrue="1" operator="equal">
      <formula>"."</formula>
    </cfRule>
    <cfRule type="cellIs" dxfId="0" priority="2" stopIfTrue="1" operator="equal">
      <formula>"..."</formula>
    </cfRule>
  </conditionalFormatting>
  <pageMargins left="0.59055118110236227" right="0.59055118110236227" top="0.43307086614173229" bottom="0.82677165354330717" header="0.31496062992125984" footer="0.55118110236220474"/>
  <pageSetup paperSize="9" firstPageNumber="32" pageOrder="overThenDown" orientation="portrait" r:id="rId1"/>
  <headerFooter alignWithMargins="0">
    <oddFooter>&amp;C&amp;"BaWue Sans,Standard"&amp;7&amp;P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M20"/>
  <sheetViews>
    <sheetView zoomScaleNormal="100" workbookViewId="0">
      <selection activeCell="D25" sqref="D25"/>
    </sheetView>
  </sheetViews>
  <sheetFormatPr baseColWidth="10" defaultColWidth="14.6640625" defaultRowHeight="14.25" x14ac:dyDescent="0.2"/>
  <cols>
    <col min="1" max="1" width="14.5" style="72" customWidth="1"/>
    <col min="2" max="2" width="9.33203125" style="72" customWidth="1"/>
    <col min="3" max="3" width="9" style="72" customWidth="1"/>
    <col min="4" max="4" width="9.33203125" style="72" customWidth="1"/>
    <col min="5" max="5" width="9" style="72" customWidth="1"/>
    <col min="6" max="6" width="8.1640625" style="72" customWidth="1"/>
    <col min="7" max="7" width="7.5" style="72" customWidth="1"/>
    <col min="8" max="8" width="8.1640625" style="72" customWidth="1"/>
    <col min="9" max="9" width="7.5" style="72" customWidth="1"/>
    <col min="10" max="10" width="8.5" style="72" customWidth="1"/>
    <col min="11" max="11" width="7.5" style="72" customWidth="1"/>
    <col min="12" max="12" width="8.5" style="72" customWidth="1"/>
    <col min="13" max="13" width="7.5" style="72" customWidth="1"/>
    <col min="14" max="16384" width="14.6640625" style="72"/>
  </cols>
  <sheetData>
    <row r="1" spans="1:13" s="319" customFormat="1" ht="15.75" x14ac:dyDescent="0.3">
      <c r="A1" s="318" t="s">
        <v>455</v>
      </c>
    </row>
    <row r="2" spans="1:13" s="369" customFormat="1" ht="16.5" customHeight="1" x14ac:dyDescent="0.2">
      <c r="A2" s="368" t="s">
        <v>503</v>
      </c>
      <c r="B2" s="368"/>
      <c r="C2" s="368"/>
      <c r="D2" s="368"/>
      <c r="E2" s="368"/>
      <c r="F2" s="368"/>
      <c r="G2" s="368"/>
      <c r="H2" s="368"/>
      <c r="I2" s="368"/>
      <c r="J2" s="368"/>
      <c r="K2" s="368"/>
      <c r="L2" s="368"/>
      <c r="M2" s="368"/>
    </row>
    <row r="3" spans="1:13" ht="14.85" customHeight="1" x14ac:dyDescent="0.2">
      <c r="A3" s="78" t="s">
        <v>257</v>
      </c>
      <c r="B3" s="79"/>
      <c r="C3" s="79"/>
      <c r="D3" s="79"/>
      <c r="E3" s="79"/>
      <c r="F3" s="79"/>
      <c r="G3" s="79"/>
      <c r="H3" s="79"/>
      <c r="I3" s="79"/>
      <c r="J3" s="79"/>
      <c r="K3" s="79"/>
    </row>
    <row r="4" spans="1:13" s="73" customFormat="1" ht="18" customHeight="1" x14ac:dyDescent="0.15">
      <c r="A4" s="837" t="s">
        <v>166</v>
      </c>
      <c r="B4" s="840" t="s">
        <v>348</v>
      </c>
      <c r="C4" s="841"/>
      <c r="D4" s="844" t="s">
        <v>157</v>
      </c>
      <c r="E4" s="845"/>
      <c r="F4" s="845"/>
      <c r="G4" s="845"/>
      <c r="H4" s="845"/>
      <c r="I4" s="845"/>
      <c r="J4" s="845"/>
      <c r="K4" s="845"/>
      <c r="L4" s="845"/>
      <c r="M4" s="845"/>
    </row>
    <row r="5" spans="1:13" s="73" customFormat="1" ht="30.75" customHeight="1" x14ac:dyDescent="0.15">
      <c r="A5" s="838"/>
      <c r="B5" s="842"/>
      <c r="C5" s="843"/>
      <c r="D5" s="850" t="s">
        <v>203</v>
      </c>
      <c r="E5" s="800"/>
      <c r="F5" s="846" t="s">
        <v>270</v>
      </c>
      <c r="G5" s="847"/>
      <c r="H5" s="851" t="s">
        <v>15</v>
      </c>
      <c r="I5" s="799"/>
      <c r="J5" s="806" t="s">
        <v>16</v>
      </c>
      <c r="K5" s="799"/>
      <c r="L5" s="848" t="s">
        <v>304</v>
      </c>
      <c r="M5" s="849"/>
    </row>
    <row r="6" spans="1:13" s="73" customFormat="1" ht="20.25" customHeight="1" x14ac:dyDescent="0.15">
      <c r="A6" s="839"/>
      <c r="B6" s="216" t="s">
        <v>117</v>
      </c>
      <c r="C6" s="217" t="s">
        <v>414</v>
      </c>
      <c r="D6" s="218" t="s">
        <v>117</v>
      </c>
      <c r="E6" s="217" t="s">
        <v>414</v>
      </c>
      <c r="F6" s="217" t="s">
        <v>117</v>
      </c>
      <c r="G6" s="217" t="s">
        <v>414</v>
      </c>
      <c r="H6" s="218" t="s">
        <v>117</v>
      </c>
      <c r="I6" s="217" t="s">
        <v>414</v>
      </c>
      <c r="J6" s="218" t="s">
        <v>117</v>
      </c>
      <c r="K6" s="217" t="s">
        <v>414</v>
      </c>
      <c r="L6" s="43" t="s">
        <v>117</v>
      </c>
      <c r="M6" s="233" t="s">
        <v>414</v>
      </c>
    </row>
    <row r="7" spans="1:13" s="74" customFormat="1" ht="15" customHeight="1" x14ac:dyDescent="0.2">
      <c r="A7" s="429" t="s">
        <v>115</v>
      </c>
      <c r="B7" s="430">
        <v>101442</v>
      </c>
      <c r="C7" s="430">
        <v>76496</v>
      </c>
      <c r="D7" s="430">
        <v>33609</v>
      </c>
      <c r="E7" s="430">
        <v>29372</v>
      </c>
      <c r="F7" s="430">
        <v>11362</v>
      </c>
      <c r="G7" s="430">
        <v>9380</v>
      </c>
      <c r="H7" s="430">
        <v>16517</v>
      </c>
      <c r="I7" s="430">
        <v>11147</v>
      </c>
      <c r="J7" s="430">
        <v>25539</v>
      </c>
      <c r="K7" s="430">
        <v>16090</v>
      </c>
      <c r="L7" s="430">
        <v>13949</v>
      </c>
      <c r="M7" s="430">
        <v>10216</v>
      </c>
    </row>
    <row r="8" spans="1:13" s="74" customFormat="1" ht="15" customHeight="1" x14ac:dyDescent="0.2">
      <c r="A8" s="431" t="s">
        <v>167</v>
      </c>
      <c r="B8" s="432">
        <v>384</v>
      </c>
      <c r="C8" s="432">
        <v>339</v>
      </c>
      <c r="D8" s="432">
        <v>233</v>
      </c>
      <c r="E8" s="432">
        <v>217</v>
      </c>
      <c r="F8" s="432">
        <v>58</v>
      </c>
      <c r="G8" s="432">
        <v>50</v>
      </c>
      <c r="H8" s="432">
        <v>26</v>
      </c>
      <c r="I8" s="432">
        <v>21</v>
      </c>
      <c r="J8" s="432">
        <v>24</v>
      </c>
      <c r="K8" s="432">
        <v>21</v>
      </c>
      <c r="L8" s="432">
        <v>42</v>
      </c>
      <c r="M8" s="432">
        <v>30</v>
      </c>
    </row>
    <row r="9" spans="1:13" s="74" customFormat="1" ht="15" customHeight="1" x14ac:dyDescent="0.2">
      <c r="A9" s="431" t="s">
        <v>168</v>
      </c>
      <c r="B9" s="432">
        <v>8607</v>
      </c>
      <c r="C9" s="432">
        <v>7261</v>
      </c>
      <c r="D9" s="432">
        <v>3415</v>
      </c>
      <c r="E9" s="432">
        <v>3129</v>
      </c>
      <c r="F9" s="432">
        <v>1091</v>
      </c>
      <c r="G9" s="432">
        <v>997</v>
      </c>
      <c r="H9" s="432">
        <v>1089</v>
      </c>
      <c r="I9" s="432">
        <v>810</v>
      </c>
      <c r="J9" s="432">
        <v>1609</v>
      </c>
      <c r="K9" s="432">
        <v>1170</v>
      </c>
      <c r="L9" s="432">
        <v>1373</v>
      </c>
      <c r="M9" s="432">
        <v>1135</v>
      </c>
    </row>
    <row r="10" spans="1:13" s="74" customFormat="1" ht="15" customHeight="1" x14ac:dyDescent="0.2">
      <c r="A10" s="431" t="s">
        <v>169</v>
      </c>
      <c r="B10" s="432">
        <v>11177</v>
      </c>
      <c r="C10" s="432">
        <v>8467</v>
      </c>
      <c r="D10" s="432">
        <v>3377</v>
      </c>
      <c r="E10" s="432">
        <v>2899</v>
      </c>
      <c r="F10" s="432">
        <v>1209</v>
      </c>
      <c r="G10" s="432">
        <v>1036</v>
      </c>
      <c r="H10" s="432">
        <v>1863</v>
      </c>
      <c r="I10" s="432">
        <v>1310</v>
      </c>
      <c r="J10" s="432">
        <v>2690</v>
      </c>
      <c r="K10" s="432">
        <v>1726</v>
      </c>
      <c r="L10" s="432">
        <v>1989</v>
      </c>
      <c r="M10" s="432">
        <v>1460</v>
      </c>
    </row>
    <row r="11" spans="1:13" s="74" customFormat="1" ht="15" customHeight="1" x14ac:dyDescent="0.2">
      <c r="A11" s="431" t="s">
        <v>170</v>
      </c>
      <c r="B11" s="432">
        <v>15350</v>
      </c>
      <c r="C11" s="432">
        <v>11377</v>
      </c>
      <c r="D11" s="432">
        <v>4427</v>
      </c>
      <c r="E11" s="432">
        <v>3772</v>
      </c>
      <c r="F11" s="432">
        <v>1563</v>
      </c>
      <c r="G11" s="432">
        <v>1287</v>
      </c>
      <c r="H11" s="432">
        <v>2845</v>
      </c>
      <c r="I11" s="432">
        <v>1921</v>
      </c>
      <c r="J11" s="432">
        <v>3608</v>
      </c>
      <c r="K11" s="432">
        <v>2344</v>
      </c>
      <c r="L11" s="432">
        <v>2824</v>
      </c>
      <c r="M11" s="432">
        <v>1997</v>
      </c>
    </row>
    <row r="12" spans="1:13" s="74" customFormat="1" ht="15" customHeight="1" x14ac:dyDescent="0.2">
      <c r="A12" s="431" t="s">
        <v>171</v>
      </c>
      <c r="B12" s="432">
        <v>17718</v>
      </c>
      <c r="C12" s="432">
        <v>13698</v>
      </c>
      <c r="D12" s="432">
        <v>5323</v>
      </c>
      <c r="E12" s="432">
        <v>4718</v>
      </c>
      <c r="F12" s="432">
        <v>1815</v>
      </c>
      <c r="G12" s="432">
        <v>1513</v>
      </c>
      <c r="H12" s="432">
        <v>3557</v>
      </c>
      <c r="I12" s="432">
        <v>2588</v>
      </c>
      <c r="J12" s="432">
        <v>4418</v>
      </c>
      <c r="K12" s="432">
        <v>2954</v>
      </c>
      <c r="L12" s="432">
        <v>2519</v>
      </c>
      <c r="M12" s="432">
        <v>1870</v>
      </c>
    </row>
    <row r="13" spans="1:13" s="74" customFormat="1" ht="15" customHeight="1" x14ac:dyDescent="0.2">
      <c r="A13" s="431" t="s">
        <v>172</v>
      </c>
      <c r="B13" s="432">
        <v>14936</v>
      </c>
      <c r="C13" s="432">
        <v>11327</v>
      </c>
      <c r="D13" s="432">
        <v>4975</v>
      </c>
      <c r="E13" s="432">
        <v>4442</v>
      </c>
      <c r="F13" s="432">
        <v>1621</v>
      </c>
      <c r="G13" s="432">
        <v>1372</v>
      </c>
      <c r="H13" s="432">
        <v>2608</v>
      </c>
      <c r="I13" s="432">
        <v>1697</v>
      </c>
      <c r="J13" s="432">
        <v>3896</v>
      </c>
      <c r="K13" s="432">
        <v>2456</v>
      </c>
      <c r="L13" s="432">
        <v>1748</v>
      </c>
      <c r="M13" s="432">
        <v>1309</v>
      </c>
    </row>
    <row r="14" spans="1:13" s="74" customFormat="1" ht="15" customHeight="1" x14ac:dyDescent="0.2">
      <c r="A14" s="431" t="s">
        <v>173</v>
      </c>
      <c r="B14" s="432">
        <v>14658</v>
      </c>
      <c r="C14" s="432">
        <v>10892</v>
      </c>
      <c r="D14" s="432">
        <v>5213</v>
      </c>
      <c r="E14" s="432">
        <v>4631</v>
      </c>
      <c r="F14" s="432">
        <v>1549</v>
      </c>
      <c r="G14" s="432">
        <v>1217</v>
      </c>
      <c r="H14" s="432">
        <v>2154</v>
      </c>
      <c r="I14" s="432">
        <v>1350</v>
      </c>
      <c r="J14" s="432">
        <v>4168</v>
      </c>
      <c r="K14" s="432">
        <v>2593</v>
      </c>
      <c r="L14" s="432">
        <v>1520</v>
      </c>
      <c r="M14" s="432">
        <v>1074</v>
      </c>
    </row>
    <row r="15" spans="1:13" s="74" customFormat="1" ht="15" customHeight="1" x14ac:dyDescent="0.2">
      <c r="A15" s="431" t="s">
        <v>174</v>
      </c>
      <c r="B15" s="432">
        <v>11242</v>
      </c>
      <c r="C15" s="432">
        <v>7891</v>
      </c>
      <c r="D15" s="432">
        <v>3991</v>
      </c>
      <c r="E15" s="432">
        <v>3399</v>
      </c>
      <c r="F15" s="432">
        <v>1242</v>
      </c>
      <c r="G15" s="432">
        <v>971</v>
      </c>
      <c r="H15" s="432">
        <v>1520</v>
      </c>
      <c r="I15" s="432">
        <v>894</v>
      </c>
      <c r="J15" s="432">
        <v>3267</v>
      </c>
      <c r="K15" s="432">
        <v>1788</v>
      </c>
      <c r="L15" s="432">
        <v>1177</v>
      </c>
      <c r="M15" s="432">
        <v>810</v>
      </c>
    </row>
    <row r="16" spans="1:13" s="74" customFormat="1" ht="15" customHeight="1" x14ac:dyDescent="0.2">
      <c r="A16" s="431" t="s">
        <v>175</v>
      </c>
      <c r="B16" s="432">
        <v>6244</v>
      </c>
      <c r="C16" s="432">
        <v>4485</v>
      </c>
      <c r="D16" s="432">
        <v>2279</v>
      </c>
      <c r="E16" s="432">
        <v>1876</v>
      </c>
      <c r="F16" s="432">
        <v>953</v>
      </c>
      <c r="G16" s="432">
        <v>747</v>
      </c>
      <c r="H16" s="432">
        <v>740</v>
      </c>
      <c r="I16" s="432">
        <v>483</v>
      </c>
      <c r="J16" s="432">
        <v>1612</v>
      </c>
      <c r="K16" s="432">
        <v>909</v>
      </c>
      <c r="L16" s="432">
        <v>632</v>
      </c>
      <c r="M16" s="432">
        <v>454</v>
      </c>
    </row>
    <row r="17" spans="1:13" s="74" customFormat="1" ht="15" customHeight="1" x14ac:dyDescent="0.2">
      <c r="A17" s="431" t="s">
        <v>176</v>
      </c>
      <c r="B17" s="432">
        <v>1126</v>
      </c>
      <c r="C17" s="432">
        <v>759</v>
      </c>
      <c r="D17" s="432">
        <v>376</v>
      </c>
      <c r="E17" s="432">
        <v>289</v>
      </c>
      <c r="F17" s="432">
        <v>261</v>
      </c>
      <c r="G17" s="432">
        <v>190</v>
      </c>
      <c r="H17" s="432">
        <v>115</v>
      </c>
      <c r="I17" s="432">
        <v>73</v>
      </c>
      <c r="J17" s="432">
        <v>247</v>
      </c>
      <c r="K17" s="432">
        <v>129</v>
      </c>
      <c r="L17" s="432">
        <v>125</v>
      </c>
      <c r="M17" s="432">
        <v>77</v>
      </c>
    </row>
    <row r="18" spans="1:13" s="74" customFormat="1" ht="45.75" customHeight="1" x14ac:dyDescent="0.2">
      <c r="A18" s="836" t="s">
        <v>506</v>
      </c>
      <c r="B18" s="836"/>
      <c r="C18" s="836"/>
      <c r="D18" s="836"/>
      <c r="E18" s="836"/>
      <c r="F18" s="836"/>
      <c r="G18" s="836"/>
      <c r="H18" s="836"/>
      <c r="I18" s="836"/>
      <c r="J18" s="836"/>
      <c r="K18" s="836"/>
      <c r="L18" s="836"/>
      <c r="M18" s="836"/>
    </row>
    <row r="19" spans="1:13" s="74" customFormat="1" ht="12" x14ac:dyDescent="0.2"/>
    <row r="20" spans="1:13" x14ac:dyDescent="0.2">
      <c r="A20" s="81"/>
      <c r="B20" s="81"/>
    </row>
  </sheetData>
  <mergeCells count="9">
    <mergeCell ref="A18:M18"/>
    <mergeCell ref="A4:A6"/>
    <mergeCell ref="B4:C5"/>
    <mergeCell ref="D4:M4"/>
    <mergeCell ref="J5:K5"/>
    <mergeCell ref="F5:G5"/>
    <mergeCell ref="L5:M5"/>
    <mergeCell ref="D5:E5"/>
    <mergeCell ref="H5:I5"/>
  </mergeCells>
  <phoneticPr fontId="3" type="noConversion"/>
  <hyperlinks>
    <hyperlink ref="A1" location="Inhalt!A1" display="Inhalt" xr:uid="{E05D989E-88D7-467D-8634-E598AFFD7BA1}"/>
  </hyperlinks>
  <pageMargins left="0.59055118110236227" right="0.59055118110236227" top="0.43307086614173229" bottom="0.82677165354330717" header="0.31496062992125984" footer="0.55118110236220474"/>
  <pageSetup paperSize="9" firstPageNumber="40" orientation="portrait" r:id="rId1"/>
  <headerFooter alignWithMargins="0">
    <oddFooter>&amp;C&amp;"BaWue Sans,Standard"&amp;7&amp;P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75D5F-7252-4D93-90D4-6EA7A8BAD01F}">
  <dimension ref="A1:M18"/>
  <sheetViews>
    <sheetView workbookViewId="0">
      <selection activeCell="B6" sqref="B6:M6"/>
    </sheetView>
  </sheetViews>
  <sheetFormatPr baseColWidth="10" defaultRowHeight="11.25" x14ac:dyDescent="0.2"/>
  <cols>
    <col min="2" max="13" width="8" customWidth="1"/>
  </cols>
  <sheetData>
    <row r="1" spans="1:13" s="319" customFormat="1" ht="15.75" x14ac:dyDescent="0.3">
      <c r="A1" s="318" t="s">
        <v>455</v>
      </c>
    </row>
    <row r="2" spans="1:13" s="80" customFormat="1" ht="16.5" customHeight="1" x14ac:dyDescent="0.2">
      <c r="A2" s="157" t="s">
        <v>504</v>
      </c>
      <c r="B2" s="157"/>
      <c r="C2" s="157"/>
      <c r="D2" s="157"/>
      <c r="E2" s="157"/>
      <c r="F2" s="157"/>
      <c r="G2" s="157"/>
      <c r="H2" s="157"/>
      <c r="I2" s="157"/>
      <c r="J2" s="157"/>
      <c r="K2" s="157"/>
      <c r="L2" s="157"/>
      <c r="M2" s="157"/>
    </row>
    <row r="3" spans="1:13" s="72" customFormat="1" ht="14.85" customHeight="1" x14ac:dyDescent="0.2">
      <c r="A3" s="78" t="s">
        <v>257</v>
      </c>
      <c r="B3" s="79"/>
      <c r="C3" s="79"/>
      <c r="D3" s="79"/>
      <c r="E3" s="79"/>
      <c r="F3" s="79"/>
      <c r="G3" s="79"/>
      <c r="H3" s="79"/>
      <c r="I3" s="79"/>
      <c r="J3" s="79"/>
      <c r="K3" s="79"/>
    </row>
    <row r="4" spans="1:13" s="73" customFormat="1" ht="19.5" customHeight="1" x14ac:dyDescent="0.15">
      <c r="A4" s="837" t="s">
        <v>166</v>
      </c>
      <c r="B4" s="840" t="s">
        <v>549</v>
      </c>
      <c r="C4" s="841"/>
      <c r="D4" s="844" t="s">
        <v>157</v>
      </c>
      <c r="E4" s="845"/>
      <c r="F4" s="845"/>
      <c r="G4" s="845"/>
      <c r="H4" s="845"/>
      <c r="I4" s="845"/>
      <c r="J4" s="845"/>
      <c r="K4" s="845"/>
      <c r="L4" s="845"/>
      <c r="M4" s="845"/>
    </row>
    <row r="5" spans="1:13" s="73" customFormat="1" ht="32.25" customHeight="1" x14ac:dyDescent="0.15">
      <c r="A5" s="838"/>
      <c r="B5" s="842"/>
      <c r="C5" s="843"/>
      <c r="D5" s="850" t="s">
        <v>551</v>
      </c>
      <c r="E5" s="800"/>
      <c r="F5" s="846" t="s">
        <v>270</v>
      </c>
      <c r="G5" s="847"/>
      <c r="H5" s="851" t="s">
        <v>15</v>
      </c>
      <c r="I5" s="799"/>
      <c r="J5" s="806" t="s">
        <v>16</v>
      </c>
      <c r="K5" s="799"/>
      <c r="L5" s="846" t="s">
        <v>0</v>
      </c>
      <c r="M5" s="853"/>
    </row>
    <row r="6" spans="1:13" s="73" customFormat="1" ht="19.5" customHeight="1" x14ac:dyDescent="0.15">
      <c r="A6" s="839"/>
      <c r="B6" s="216" t="s">
        <v>117</v>
      </c>
      <c r="C6" s="217" t="s">
        <v>414</v>
      </c>
      <c r="D6" s="218" t="s">
        <v>117</v>
      </c>
      <c r="E6" s="217" t="s">
        <v>414</v>
      </c>
      <c r="F6" s="217" t="s">
        <v>117</v>
      </c>
      <c r="G6" s="217" t="s">
        <v>414</v>
      </c>
      <c r="H6" s="218" t="s">
        <v>117</v>
      </c>
      <c r="I6" s="217" t="s">
        <v>414</v>
      </c>
      <c r="J6" s="218" t="s">
        <v>117</v>
      </c>
      <c r="K6" s="217" t="s">
        <v>414</v>
      </c>
      <c r="L6" s="43" t="s">
        <v>117</v>
      </c>
      <c r="M6" s="233" t="s">
        <v>414</v>
      </c>
    </row>
    <row r="7" spans="1:13" s="72" customFormat="1" ht="15" customHeight="1" x14ac:dyDescent="0.2">
      <c r="A7" s="429" t="s">
        <v>115</v>
      </c>
      <c r="B7" s="430">
        <v>13027</v>
      </c>
      <c r="C7" s="430">
        <v>8781</v>
      </c>
      <c r="D7" s="430">
        <v>1127</v>
      </c>
      <c r="E7" s="430">
        <v>862</v>
      </c>
      <c r="F7" s="430">
        <v>4860</v>
      </c>
      <c r="G7" s="430">
        <v>3553</v>
      </c>
      <c r="H7" s="430">
        <v>1228</v>
      </c>
      <c r="I7" s="430">
        <v>748</v>
      </c>
      <c r="J7" s="430">
        <v>3253</v>
      </c>
      <c r="K7" s="430">
        <v>1926</v>
      </c>
      <c r="L7" s="430">
        <v>1980</v>
      </c>
      <c r="M7" s="430">
        <v>1299</v>
      </c>
    </row>
    <row r="8" spans="1:13" s="72" customFormat="1" ht="15" customHeight="1" x14ac:dyDescent="0.2">
      <c r="A8" s="431" t="s">
        <v>167</v>
      </c>
      <c r="B8" s="432">
        <v>57</v>
      </c>
      <c r="C8" s="432">
        <v>47</v>
      </c>
      <c r="D8" s="432">
        <v>12</v>
      </c>
      <c r="E8" s="432">
        <v>9</v>
      </c>
      <c r="F8" s="432">
        <v>25</v>
      </c>
      <c r="G8" s="432">
        <v>22</v>
      </c>
      <c r="H8" s="432">
        <v>6</v>
      </c>
      <c r="I8" s="432">
        <v>3</v>
      </c>
      <c r="J8" s="432">
        <v>2</v>
      </c>
      <c r="K8" s="432">
        <v>2</v>
      </c>
      <c r="L8" s="432">
        <v>5</v>
      </c>
      <c r="M8" s="432">
        <v>5</v>
      </c>
    </row>
    <row r="9" spans="1:13" s="72" customFormat="1" ht="15" customHeight="1" x14ac:dyDescent="0.2">
      <c r="A9" s="431" t="s">
        <v>168</v>
      </c>
      <c r="B9" s="432">
        <v>1052</v>
      </c>
      <c r="C9" s="432">
        <v>829</v>
      </c>
      <c r="D9" s="432">
        <v>138</v>
      </c>
      <c r="E9" s="432">
        <v>115</v>
      </c>
      <c r="F9" s="432">
        <v>350</v>
      </c>
      <c r="G9" s="432">
        <v>308</v>
      </c>
      <c r="H9" s="432">
        <v>134</v>
      </c>
      <c r="I9" s="432">
        <v>96</v>
      </c>
      <c r="J9" s="432">
        <v>282</v>
      </c>
      <c r="K9" s="432">
        <v>207</v>
      </c>
      <c r="L9" s="432">
        <v>79</v>
      </c>
      <c r="M9" s="432">
        <v>51</v>
      </c>
    </row>
    <row r="10" spans="1:13" s="72" customFormat="1" ht="15" customHeight="1" x14ac:dyDescent="0.2">
      <c r="A10" s="431" t="s">
        <v>169</v>
      </c>
      <c r="B10" s="432">
        <v>1747</v>
      </c>
      <c r="C10" s="432">
        <v>1179</v>
      </c>
      <c r="D10" s="432">
        <v>166</v>
      </c>
      <c r="E10" s="432">
        <v>124</v>
      </c>
      <c r="F10" s="432">
        <v>526</v>
      </c>
      <c r="G10" s="432">
        <v>400</v>
      </c>
      <c r="H10" s="432">
        <v>204</v>
      </c>
      <c r="I10" s="432">
        <v>116</v>
      </c>
      <c r="J10" s="432">
        <v>593</v>
      </c>
      <c r="K10" s="432">
        <v>383</v>
      </c>
      <c r="L10" s="432">
        <v>138</v>
      </c>
      <c r="M10" s="432">
        <v>82</v>
      </c>
    </row>
    <row r="11" spans="1:13" s="72" customFormat="1" ht="15" customHeight="1" x14ac:dyDescent="0.2">
      <c r="A11" s="431" t="s">
        <v>170</v>
      </c>
      <c r="B11" s="432">
        <v>1903</v>
      </c>
      <c r="C11" s="432">
        <v>1217</v>
      </c>
      <c r="D11" s="432">
        <v>156</v>
      </c>
      <c r="E11" s="432">
        <v>112</v>
      </c>
      <c r="F11" s="432">
        <v>630</v>
      </c>
      <c r="G11" s="432">
        <v>444</v>
      </c>
      <c r="H11" s="432">
        <v>192</v>
      </c>
      <c r="I11" s="432">
        <v>123</v>
      </c>
      <c r="J11" s="432">
        <v>600</v>
      </c>
      <c r="K11" s="432">
        <v>320</v>
      </c>
      <c r="L11" s="432">
        <v>202</v>
      </c>
      <c r="M11" s="432">
        <v>132</v>
      </c>
    </row>
    <row r="12" spans="1:13" s="72" customFormat="1" ht="15" customHeight="1" x14ac:dyDescent="0.2">
      <c r="A12" s="431" t="s">
        <v>171</v>
      </c>
      <c r="B12" s="432">
        <v>2035</v>
      </c>
      <c r="C12" s="432">
        <v>1380</v>
      </c>
      <c r="D12" s="432">
        <v>199</v>
      </c>
      <c r="E12" s="432">
        <v>149</v>
      </c>
      <c r="F12" s="432">
        <v>815</v>
      </c>
      <c r="G12" s="432">
        <v>604</v>
      </c>
      <c r="H12" s="432">
        <v>195</v>
      </c>
      <c r="I12" s="432">
        <v>109</v>
      </c>
      <c r="J12" s="432">
        <v>489</v>
      </c>
      <c r="K12" s="432">
        <v>287</v>
      </c>
      <c r="L12" s="432">
        <v>228</v>
      </c>
      <c r="M12" s="432">
        <v>161</v>
      </c>
    </row>
    <row r="13" spans="1:13" s="72" customFormat="1" ht="15" customHeight="1" x14ac:dyDescent="0.2">
      <c r="A13" s="431" t="s">
        <v>172</v>
      </c>
      <c r="B13" s="432">
        <v>1642</v>
      </c>
      <c r="C13" s="432">
        <v>1140</v>
      </c>
      <c r="D13" s="432">
        <v>133</v>
      </c>
      <c r="E13" s="432">
        <v>103</v>
      </c>
      <c r="F13" s="432">
        <v>687</v>
      </c>
      <c r="G13" s="432">
        <v>530</v>
      </c>
      <c r="H13" s="432">
        <v>150</v>
      </c>
      <c r="I13" s="432">
        <v>89</v>
      </c>
      <c r="J13" s="432">
        <v>334</v>
      </c>
      <c r="K13" s="432">
        <v>183</v>
      </c>
      <c r="L13" s="432">
        <v>292</v>
      </c>
      <c r="M13" s="432">
        <v>202</v>
      </c>
    </row>
    <row r="14" spans="1:13" s="72" customFormat="1" ht="15" customHeight="1" x14ac:dyDescent="0.2">
      <c r="A14" s="431" t="s">
        <v>173</v>
      </c>
      <c r="B14" s="432">
        <v>1582</v>
      </c>
      <c r="C14" s="432">
        <v>1086</v>
      </c>
      <c r="D14" s="432">
        <v>128</v>
      </c>
      <c r="E14" s="432">
        <v>106</v>
      </c>
      <c r="F14" s="432">
        <v>663</v>
      </c>
      <c r="G14" s="432">
        <v>466</v>
      </c>
      <c r="H14" s="432">
        <v>118</v>
      </c>
      <c r="I14" s="432">
        <v>72</v>
      </c>
      <c r="J14" s="432">
        <v>371</v>
      </c>
      <c r="K14" s="432">
        <v>226</v>
      </c>
      <c r="L14" s="432">
        <v>251</v>
      </c>
      <c r="M14" s="432">
        <v>177</v>
      </c>
    </row>
    <row r="15" spans="1:13" s="72" customFormat="1" ht="15" customHeight="1" x14ac:dyDescent="0.2">
      <c r="A15" s="431" t="s">
        <v>174</v>
      </c>
      <c r="B15" s="432">
        <v>1527</v>
      </c>
      <c r="C15" s="432">
        <v>985</v>
      </c>
      <c r="D15" s="432">
        <v>126</v>
      </c>
      <c r="E15" s="432">
        <v>91</v>
      </c>
      <c r="F15" s="432">
        <v>616</v>
      </c>
      <c r="G15" s="432">
        <v>408</v>
      </c>
      <c r="H15" s="432">
        <v>138</v>
      </c>
      <c r="I15" s="432">
        <v>81</v>
      </c>
      <c r="J15" s="432">
        <v>309</v>
      </c>
      <c r="K15" s="432">
        <v>189</v>
      </c>
      <c r="L15" s="432">
        <v>305</v>
      </c>
      <c r="M15" s="432">
        <v>195</v>
      </c>
    </row>
    <row r="16" spans="1:13" s="72" customFormat="1" ht="15" customHeight="1" x14ac:dyDescent="0.2">
      <c r="A16" s="431" t="s">
        <v>175</v>
      </c>
      <c r="B16" s="432">
        <v>1173</v>
      </c>
      <c r="C16" s="432">
        <v>743</v>
      </c>
      <c r="D16" s="432">
        <v>65</v>
      </c>
      <c r="E16" s="432">
        <v>50</v>
      </c>
      <c r="F16" s="432">
        <v>460</v>
      </c>
      <c r="G16" s="432">
        <v>315</v>
      </c>
      <c r="H16" s="432">
        <v>76</v>
      </c>
      <c r="I16" s="432">
        <v>52</v>
      </c>
      <c r="J16" s="432">
        <v>227</v>
      </c>
      <c r="K16" s="432">
        <v>108</v>
      </c>
      <c r="L16" s="432">
        <v>330</v>
      </c>
      <c r="M16" s="432">
        <v>209</v>
      </c>
    </row>
    <row r="17" spans="1:13" s="72" customFormat="1" ht="15" customHeight="1" x14ac:dyDescent="0.2">
      <c r="A17" s="431" t="s">
        <v>176</v>
      </c>
      <c r="B17" s="432">
        <v>309</v>
      </c>
      <c r="C17" s="432">
        <v>175</v>
      </c>
      <c r="D17" s="432">
        <v>4</v>
      </c>
      <c r="E17" s="432">
        <v>3</v>
      </c>
      <c r="F17" s="432">
        <v>88</v>
      </c>
      <c r="G17" s="432">
        <v>56</v>
      </c>
      <c r="H17" s="432">
        <v>15</v>
      </c>
      <c r="I17" s="432">
        <v>7</v>
      </c>
      <c r="J17" s="432">
        <v>46</v>
      </c>
      <c r="K17" s="432">
        <v>21</v>
      </c>
      <c r="L17" s="432">
        <v>150</v>
      </c>
      <c r="M17" s="432">
        <v>85</v>
      </c>
    </row>
    <row r="18" spans="1:13" ht="58.5" customHeight="1" x14ac:dyDescent="0.2">
      <c r="A18" s="852" t="s">
        <v>550</v>
      </c>
      <c r="B18" s="852"/>
      <c r="C18" s="852"/>
      <c r="D18" s="852"/>
      <c r="E18" s="852"/>
      <c r="F18" s="852"/>
      <c r="G18" s="852"/>
      <c r="H18" s="852"/>
      <c r="I18" s="852"/>
      <c r="J18" s="852"/>
      <c r="K18" s="852"/>
      <c r="L18" s="852"/>
      <c r="M18" s="852"/>
    </row>
  </sheetData>
  <mergeCells count="9">
    <mergeCell ref="A18:M18"/>
    <mergeCell ref="A4:A6"/>
    <mergeCell ref="B4:C5"/>
    <mergeCell ref="F5:G5"/>
    <mergeCell ref="D4:M4"/>
    <mergeCell ref="D5:E5"/>
    <mergeCell ref="L5:M5"/>
    <mergeCell ref="J5:K5"/>
    <mergeCell ref="H5:I5"/>
  </mergeCells>
  <hyperlinks>
    <hyperlink ref="A1" location="Inhalt!A1" display="Inhalt" xr:uid="{E53411EC-460F-4D74-8B4F-7B7C4258E0BC}"/>
  </hyperlinks>
  <pageMargins left="0.59055118110236227" right="0.59055118110236227" top="0.43307086614173229" bottom="0.82677165354330717" header="0.31496062992125984" footer="0.55118110236220474"/>
  <pageSetup paperSize="9" orientation="portrait" r:id="rId1"/>
  <headerFooter>
    <oddFooter>&amp;C&amp;"BaWue Sans,Standard"&amp;7&amp;P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CAD2A-B625-4FEC-B1B0-B217F61AA894}">
  <dimension ref="A1:M33"/>
  <sheetViews>
    <sheetView workbookViewId="0">
      <selection activeCell="O17" sqref="O17"/>
    </sheetView>
  </sheetViews>
  <sheetFormatPr baseColWidth="10" defaultRowHeight="11.25" x14ac:dyDescent="0.2"/>
  <cols>
    <col min="2" max="13" width="8" customWidth="1"/>
  </cols>
  <sheetData>
    <row r="1" spans="1:13" s="319" customFormat="1" ht="15.75" x14ac:dyDescent="0.3">
      <c r="A1" s="318" t="s">
        <v>455</v>
      </c>
    </row>
    <row r="2" spans="1:13" s="80" customFormat="1" ht="16.5" customHeight="1" x14ac:dyDescent="0.2">
      <c r="A2" s="157" t="s">
        <v>205</v>
      </c>
      <c r="B2" s="157"/>
      <c r="C2" s="157"/>
      <c r="D2" s="157"/>
      <c r="E2" s="157"/>
      <c r="F2" s="157"/>
      <c r="G2" s="157"/>
      <c r="H2" s="157"/>
      <c r="I2" s="157"/>
      <c r="J2" s="157"/>
      <c r="K2" s="157"/>
      <c r="L2" s="157"/>
      <c r="M2" s="157"/>
    </row>
    <row r="3" spans="1:13" s="72" customFormat="1" ht="14.85" customHeight="1" x14ac:dyDescent="0.2">
      <c r="A3" s="78" t="s">
        <v>395</v>
      </c>
      <c r="B3" s="79"/>
      <c r="C3" s="79"/>
      <c r="D3" s="79"/>
      <c r="E3" s="79"/>
      <c r="F3" s="79"/>
      <c r="G3" s="79"/>
      <c r="H3" s="79"/>
      <c r="I3" s="79"/>
      <c r="J3" s="79"/>
      <c r="K3" s="79"/>
    </row>
    <row r="4" spans="1:13" s="73" customFormat="1" ht="18.75" customHeight="1" x14ac:dyDescent="0.15">
      <c r="A4" s="854" t="s">
        <v>30</v>
      </c>
      <c r="B4" s="857" t="s">
        <v>508</v>
      </c>
      <c r="C4" s="858"/>
      <c r="D4" s="861" t="s">
        <v>343</v>
      </c>
      <c r="E4" s="862"/>
      <c r="F4" s="862"/>
      <c r="G4" s="862"/>
      <c r="H4" s="862"/>
      <c r="I4" s="862"/>
      <c r="J4" s="862"/>
      <c r="K4" s="862"/>
      <c r="L4" s="862"/>
      <c r="M4" s="862"/>
    </row>
    <row r="5" spans="1:13" s="73" customFormat="1" ht="31.5" customHeight="1" x14ac:dyDescent="0.15">
      <c r="A5" s="855"/>
      <c r="B5" s="859"/>
      <c r="C5" s="860"/>
      <c r="D5" s="863" t="s">
        <v>203</v>
      </c>
      <c r="E5" s="864"/>
      <c r="F5" s="863" t="s">
        <v>270</v>
      </c>
      <c r="G5" s="864"/>
      <c r="H5" s="863" t="s">
        <v>15</v>
      </c>
      <c r="I5" s="864"/>
      <c r="J5" s="863" t="s">
        <v>16</v>
      </c>
      <c r="K5" s="864"/>
      <c r="L5" s="863" t="s">
        <v>0</v>
      </c>
      <c r="M5" s="849"/>
    </row>
    <row r="6" spans="1:13" s="73" customFormat="1" ht="19.5" customHeight="1" x14ac:dyDescent="0.15">
      <c r="A6" s="856"/>
      <c r="B6" s="216" t="s">
        <v>117</v>
      </c>
      <c r="C6" s="217" t="s">
        <v>414</v>
      </c>
      <c r="D6" s="218" t="s">
        <v>117</v>
      </c>
      <c r="E6" s="217" t="s">
        <v>414</v>
      </c>
      <c r="F6" s="217" t="s">
        <v>117</v>
      </c>
      <c r="G6" s="217" t="s">
        <v>414</v>
      </c>
      <c r="H6" s="218" t="s">
        <v>117</v>
      </c>
      <c r="I6" s="217" t="s">
        <v>414</v>
      </c>
      <c r="J6" s="218" t="s">
        <v>117</v>
      </c>
      <c r="K6" s="217" t="s">
        <v>414</v>
      </c>
      <c r="L6" s="43" t="s">
        <v>117</v>
      </c>
      <c r="M6" s="233" t="s">
        <v>414</v>
      </c>
    </row>
    <row r="7" spans="1:13" s="73" customFormat="1" ht="15" customHeight="1" x14ac:dyDescent="0.15">
      <c r="A7" s="428" t="s">
        <v>443</v>
      </c>
      <c r="B7" s="433">
        <v>16320</v>
      </c>
      <c r="C7" s="433">
        <v>11135</v>
      </c>
      <c r="D7" s="433">
        <v>1478</v>
      </c>
      <c r="E7" s="433">
        <v>1143</v>
      </c>
      <c r="F7" s="433">
        <v>5749</v>
      </c>
      <c r="G7" s="433">
        <v>4261</v>
      </c>
      <c r="H7" s="433">
        <v>1822</v>
      </c>
      <c r="I7" s="433">
        <v>1151</v>
      </c>
      <c r="J7" s="433">
        <v>4062</v>
      </c>
      <c r="K7" s="433">
        <v>2468</v>
      </c>
      <c r="L7" s="433">
        <v>2497</v>
      </c>
      <c r="M7" s="433">
        <v>1622</v>
      </c>
    </row>
    <row r="8" spans="1:13" s="73" customFormat="1" ht="15" customHeight="1" x14ac:dyDescent="0.15">
      <c r="A8" s="428" t="s">
        <v>434</v>
      </c>
      <c r="B8" s="432">
        <v>16098</v>
      </c>
      <c r="C8" s="432">
        <v>10987</v>
      </c>
      <c r="D8" s="432">
        <v>1431</v>
      </c>
      <c r="E8" s="432">
        <v>1090</v>
      </c>
      <c r="F8" s="432">
        <v>5632</v>
      </c>
      <c r="G8" s="432">
        <v>4183</v>
      </c>
      <c r="H8" s="432">
        <v>1798</v>
      </c>
      <c r="I8" s="432">
        <v>1138</v>
      </c>
      <c r="J8" s="432">
        <v>4090</v>
      </c>
      <c r="K8" s="432">
        <v>2487</v>
      </c>
      <c r="L8" s="432">
        <v>2503</v>
      </c>
      <c r="M8" s="432">
        <v>1640</v>
      </c>
    </row>
    <row r="9" spans="1:13" s="73" customFormat="1" ht="15" customHeight="1" x14ac:dyDescent="0.15">
      <c r="A9" s="428" t="s">
        <v>429</v>
      </c>
      <c r="B9" s="432">
        <v>15912</v>
      </c>
      <c r="C9" s="432">
        <v>10788</v>
      </c>
      <c r="D9" s="432">
        <v>1397</v>
      </c>
      <c r="E9" s="432">
        <v>1075</v>
      </c>
      <c r="F9" s="432">
        <v>5629</v>
      </c>
      <c r="G9" s="432">
        <v>4151</v>
      </c>
      <c r="H9" s="432">
        <v>1756</v>
      </c>
      <c r="I9" s="432">
        <v>1113</v>
      </c>
      <c r="J9" s="432">
        <v>4054</v>
      </c>
      <c r="K9" s="432">
        <v>2438</v>
      </c>
      <c r="L9" s="432">
        <v>2498</v>
      </c>
      <c r="M9" s="432">
        <v>1607</v>
      </c>
    </row>
    <row r="10" spans="1:13" s="73" customFormat="1" ht="15" customHeight="1" x14ac:dyDescent="0.15">
      <c r="A10" s="428" t="s">
        <v>399</v>
      </c>
      <c r="B10" s="432">
        <v>15636</v>
      </c>
      <c r="C10" s="432">
        <v>10494</v>
      </c>
      <c r="D10" s="432">
        <v>1370</v>
      </c>
      <c r="E10" s="432">
        <v>1037</v>
      </c>
      <c r="F10" s="432">
        <v>5559</v>
      </c>
      <c r="G10" s="432">
        <v>4054</v>
      </c>
      <c r="H10" s="432">
        <v>1711</v>
      </c>
      <c r="I10" s="432">
        <v>1073</v>
      </c>
      <c r="J10" s="432">
        <v>4001</v>
      </c>
      <c r="K10" s="432">
        <v>2394</v>
      </c>
      <c r="L10" s="432">
        <v>2462</v>
      </c>
      <c r="M10" s="432">
        <v>1578</v>
      </c>
    </row>
    <row r="11" spans="1:13" s="73" customFormat="1" ht="15" customHeight="1" x14ac:dyDescent="0.15">
      <c r="A11" s="428" t="s">
        <v>369</v>
      </c>
      <c r="B11" s="432">
        <v>15498</v>
      </c>
      <c r="C11" s="432">
        <v>10332</v>
      </c>
      <c r="D11" s="432">
        <v>1395</v>
      </c>
      <c r="E11" s="432">
        <v>1052</v>
      </c>
      <c r="F11" s="432">
        <v>5583</v>
      </c>
      <c r="G11" s="432">
        <v>4059</v>
      </c>
      <c r="H11" s="432">
        <v>1671</v>
      </c>
      <c r="I11" s="432">
        <v>1042</v>
      </c>
      <c r="J11" s="432">
        <v>3973</v>
      </c>
      <c r="K11" s="432">
        <v>2356</v>
      </c>
      <c r="L11" s="432">
        <v>2443</v>
      </c>
      <c r="M11" s="432">
        <v>1529</v>
      </c>
    </row>
    <row r="12" spans="1:13" s="73" customFormat="1" ht="15" customHeight="1" x14ac:dyDescent="0.15">
      <c r="A12" s="428" t="s">
        <v>355</v>
      </c>
      <c r="B12" s="432">
        <v>15267</v>
      </c>
      <c r="C12" s="432">
        <v>10157</v>
      </c>
      <c r="D12" s="432">
        <v>1322</v>
      </c>
      <c r="E12" s="432">
        <v>993</v>
      </c>
      <c r="F12" s="432">
        <v>5505</v>
      </c>
      <c r="G12" s="432">
        <v>3969</v>
      </c>
      <c r="H12" s="432">
        <v>1625</v>
      </c>
      <c r="I12" s="432">
        <v>1039</v>
      </c>
      <c r="J12" s="432">
        <v>3942</v>
      </c>
      <c r="K12" s="432">
        <v>2320</v>
      </c>
      <c r="L12" s="432">
        <v>2475</v>
      </c>
      <c r="M12" s="432">
        <v>1558</v>
      </c>
    </row>
    <row r="13" spans="1:13" s="73" customFormat="1" ht="15" customHeight="1" x14ac:dyDescent="0.15">
      <c r="A13" s="428" t="s">
        <v>352</v>
      </c>
      <c r="B13" s="432">
        <v>15061</v>
      </c>
      <c r="C13" s="432">
        <v>10022</v>
      </c>
      <c r="D13" s="432">
        <v>1285</v>
      </c>
      <c r="E13" s="432">
        <v>965</v>
      </c>
      <c r="F13" s="432">
        <v>5412</v>
      </c>
      <c r="G13" s="432">
        <v>3915</v>
      </c>
      <c r="H13" s="432">
        <v>1684</v>
      </c>
      <c r="I13" s="432">
        <v>1071</v>
      </c>
      <c r="J13" s="432">
        <v>3872</v>
      </c>
      <c r="K13" s="432">
        <v>2279</v>
      </c>
      <c r="L13" s="432">
        <v>2467</v>
      </c>
      <c r="M13" s="432">
        <v>1551</v>
      </c>
    </row>
    <row r="14" spans="1:13" s="73" customFormat="1" ht="15" customHeight="1" x14ac:dyDescent="0.15">
      <c r="A14" s="428" t="s">
        <v>330</v>
      </c>
      <c r="B14" s="432">
        <v>14772</v>
      </c>
      <c r="C14" s="432">
        <v>9809</v>
      </c>
      <c r="D14" s="432">
        <v>1262</v>
      </c>
      <c r="E14" s="432">
        <v>946</v>
      </c>
      <c r="F14" s="432">
        <v>5412</v>
      </c>
      <c r="G14" s="432">
        <v>3919</v>
      </c>
      <c r="H14" s="432">
        <v>1565</v>
      </c>
      <c r="I14" s="432">
        <v>988</v>
      </c>
      <c r="J14" s="432">
        <v>3815</v>
      </c>
      <c r="K14" s="432">
        <v>2223</v>
      </c>
      <c r="L14" s="432">
        <v>2429</v>
      </c>
      <c r="M14" s="432">
        <v>1520</v>
      </c>
    </row>
    <row r="15" spans="1:13" s="73" customFormat="1" ht="15" customHeight="1" x14ac:dyDescent="0.15">
      <c r="A15" s="428" t="s">
        <v>303</v>
      </c>
      <c r="B15" s="432">
        <v>14916</v>
      </c>
      <c r="C15" s="432">
        <v>9843</v>
      </c>
      <c r="D15" s="432">
        <v>1347</v>
      </c>
      <c r="E15" s="432">
        <v>990</v>
      </c>
      <c r="F15" s="432">
        <v>5508</v>
      </c>
      <c r="G15" s="432">
        <v>3976</v>
      </c>
      <c r="H15" s="432">
        <v>1629</v>
      </c>
      <c r="I15" s="432">
        <v>1007</v>
      </c>
      <c r="J15" s="432">
        <v>3772</v>
      </c>
      <c r="K15" s="432">
        <v>2184</v>
      </c>
      <c r="L15" s="432">
        <v>2410</v>
      </c>
      <c r="M15" s="432">
        <v>1495</v>
      </c>
    </row>
    <row r="16" spans="1:13" s="73" customFormat="1" ht="15" customHeight="1" x14ac:dyDescent="0.15">
      <c r="A16" s="428" t="s">
        <v>275</v>
      </c>
      <c r="B16" s="432">
        <v>15043</v>
      </c>
      <c r="C16" s="432">
        <v>9801</v>
      </c>
      <c r="D16" s="432">
        <v>1430</v>
      </c>
      <c r="E16" s="432">
        <v>1020</v>
      </c>
      <c r="F16" s="432">
        <v>5526</v>
      </c>
      <c r="G16" s="432">
        <v>3972</v>
      </c>
      <c r="H16" s="432">
        <v>1694</v>
      </c>
      <c r="I16" s="432">
        <v>1037</v>
      </c>
      <c r="J16" s="432">
        <v>3721</v>
      </c>
      <c r="K16" s="432">
        <v>2129</v>
      </c>
      <c r="L16" s="432">
        <v>2451</v>
      </c>
      <c r="M16" s="432">
        <v>1480</v>
      </c>
    </row>
    <row r="17" spans="1:13" s="73" customFormat="1" ht="15" customHeight="1" x14ac:dyDescent="0.15">
      <c r="A17" s="428" t="s">
        <v>274</v>
      </c>
      <c r="B17" s="432">
        <v>14841</v>
      </c>
      <c r="C17" s="432">
        <v>9652</v>
      </c>
      <c r="D17" s="432">
        <v>1459</v>
      </c>
      <c r="E17" s="432">
        <v>1055</v>
      </c>
      <c r="F17" s="432">
        <v>5392</v>
      </c>
      <c r="G17" s="432">
        <v>3835</v>
      </c>
      <c r="H17" s="432">
        <v>1751</v>
      </c>
      <c r="I17" s="432">
        <v>1095</v>
      </c>
      <c r="J17" s="432">
        <v>3669</v>
      </c>
      <c r="K17" s="432">
        <v>2104</v>
      </c>
      <c r="L17" s="432">
        <v>2419</v>
      </c>
      <c r="M17" s="432">
        <v>1448</v>
      </c>
    </row>
    <row r="18" spans="1:13" s="73" customFormat="1" ht="15" customHeight="1" x14ac:dyDescent="0.15">
      <c r="A18" s="428" t="s">
        <v>273</v>
      </c>
      <c r="B18" s="432">
        <v>14617</v>
      </c>
      <c r="C18" s="432">
        <v>9481</v>
      </c>
      <c r="D18" s="432">
        <v>1439</v>
      </c>
      <c r="E18" s="432">
        <v>1044</v>
      </c>
      <c r="F18" s="432">
        <v>5474</v>
      </c>
      <c r="G18" s="432">
        <v>3883</v>
      </c>
      <c r="H18" s="432">
        <v>1616</v>
      </c>
      <c r="I18" s="432">
        <v>1016</v>
      </c>
      <c r="J18" s="432">
        <v>3609</v>
      </c>
      <c r="K18" s="432">
        <v>2051</v>
      </c>
      <c r="L18" s="432">
        <v>2387</v>
      </c>
      <c r="M18" s="432">
        <v>1414</v>
      </c>
    </row>
    <row r="19" spans="1:13" s="73" customFormat="1" ht="15" customHeight="1" x14ac:dyDescent="0.15">
      <c r="A19" s="428" t="s">
        <v>272</v>
      </c>
      <c r="B19" s="432">
        <v>14241</v>
      </c>
      <c r="C19" s="432">
        <v>9198</v>
      </c>
      <c r="D19" s="432">
        <v>1371</v>
      </c>
      <c r="E19" s="432">
        <v>982</v>
      </c>
      <c r="F19" s="432">
        <v>5357</v>
      </c>
      <c r="G19" s="432">
        <v>3799</v>
      </c>
      <c r="H19" s="432">
        <v>1528</v>
      </c>
      <c r="I19" s="432">
        <v>941</v>
      </c>
      <c r="J19" s="432">
        <v>3541</v>
      </c>
      <c r="K19" s="432">
        <v>2018</v>
      </c>
      <c r="L19" s="432">
        <v>2414</v>
      </c>
      <c r="M19" s="432">
        <v>1436</v>
      </c>
    </row>
    <row r="20" spans="1:13" s="73" customFormat="1" ht="15" customHeight="1" x14ac:dyDescent="0.15">
      <c r="A20" s="428" t="s">
        <v>5</v>
      </c>
      <c r="B20" s="432">
        <v>13984</v>
      </c>
      <c r="C20" s="432">
        <v>9065</v>
      </c>
      <c r="D20" s="432">
        <v>1359</v>
      </c>
      <c r="E20" s="432">
        <v>1003</v>
      </c>
      <c r="F20" s="432">
        <v>5240</v>
      </c>
      <c r="G20" s="432">
        <v>3700</v>
      </c>
      <c r="H20" s="432">
        <v>1512</v>
      </c>
      <c r="I20" s="432">
        <v>965</v>
      </c>
      <c r="J20" s="432">
        <v>3505</v>
      </c>
      <c r="K20" s="432">
        <v>1987</v>
      </c>
      <c r="L20" s="432">
        <v>2362</v>
      </c>
      <c r="M20" s="432">
        <v>1406</v>
      </c>
    </row>
    <row r="21" spans="1:13" s="72" customFormat="1" ht="15" customHeight="1" x14ac:dyDescent="0.2">
      <c r="A21" s="428" t="s">
        <v>4</v>
      </c>
      <c r="B21" s="432">
        <v>13687</v>
      </c>
      <c r="C21" s="432">
        <v>8769.2999999999993</v>
      </c>
      <c r="D21" s="432">
        <v>1289</v>
      </c>
      <c r="E21" s="432">
        <v>952</v>
      </c>
      <c r="F21" s="432">
        <v>5146</v>
      </c>
      <c r="G21" s="432">
        <v>3595</v>
      </c>
      <c r="H21" s="432">
        <v>1425</v>
      </c>
      <c r="I21" s="432">
        <v>903</v>
      </c>
      <c r="J21" s="432">
        <v>3524</v>
      </c>
      <c r="K21" s="432">
        <v>1978</v>
      </c>
      <c r="L21" s="432">
        <v>2303</v>
      </c>
      <c r="M21" s="432">
        <v>1341.3</v>
      </c>
    </row>
    <row r="22" spans="1:13" s="72" customFormat="1" ht="15" customHeight="1" x14ac:dyDescent="0.2">
      <c r="A22" s="428" t="s">
        <v>3</v>
      </c>
      <c r="B22" s="432">
        <v>13228</v>
      </c>
      <c r="C22" s="432">
        <v>8439</v>
      </c>
      <c r="D22" s="432">
        <v>1205</v>
      </c>
      <c r="E22" s="432">
        <v>872</v>
      </c>
      <c r="F22" s="432">
        <v>5034</v>
      </c>
      <c r="G22" s="432">
        <v>3524</v>
      </c>
      <c r="H22" s="432">
        <v>1286</v>
      </c>
      <c r="I22" s="432">
        <v>809</v>
      </c>
      <c r="J22" s="432">
        <v>3410</v>
      </c>
      <c r="K22" s="432">
        <v>1895</v>
      </c>
      <c r="L22" s="432">
        <v>2293</v>
      </c>
      <c r="M22" s="432">
        <v>1339</v>
      </c>
    </row>
    <row r="23" spans="1:13" s="72" customFormat="1" ht="15" customHeight="1" x14ac:dyDescent="0.2">
      <c r="A23" s="428" t="s">
        <v>2</v>
      </c>
      <c r="B23" s="432">
        <v>12712</v>
      </c>
      <c r="C23" s="432">
        <v>8035</v>
      </c>
      <c r="D23" s="432">
        <v>1139</v>
      </c>
      <c r="E23" s="432">
        <v>812</v>
      </c>
      <c r="F23" s="432">
        <v>4917</v>
      </c>
      <c r="G23" s="432">
        <v>3413</v>
      </c>
      <c r="H23" s="432">
        <v>1208</v>
      </c>
      <c r="I23" s="432">
        <v>755</v>
      </c>
      <c r="J23" s="432">
        <v>3199</v>
      </c>
      <c r="K23" s="432">
        <v>1768</v>
      </c>
      <c r="L23" s="432">
        <v>2249</v>
      </c>
      <c r="M23" s="432">
        <v>1287</v>
      </c>
    </row>
    <row r="24" spans="1:13" s="72" customFormat="1" ht="15" customHeight="1" x14ac:dyDescent="0.2">
      <c r="A24" s="428" t="s">
        <v>1</v>
      </c>
      <c r="B24" s="432">
        <v>12231</v>
      </c>
      <c r="C24" s="432">
        <v>7610</v>
      </c>
      <c r="D24" s="432">
        <v>1019</v>
      </c>
      <c r="E24" s="432">
        <v>714</v>
      </c>
      <c r="F24" s="432">
        <v>4747</v>
      </c>
      <c r="G24" s="432">
        <v>3263</v>
      </c>
      <c r="H24" s="432">
        <v>1191</v>
      </c>
      <c r="I24" s="432">
        <v>726</v>
      </c>
      <c r="J24" s="432">
        <v>3059</v>
      </c>
      <c r="K24" s="432">
        <v>1659</v>
      </c>
      <c r="L24" s="432">
        <v>2215</v>
      </c>
      <c r="M24" s="432">
        <v>1248</v>
      </c>
    </row>
    <row r="25" spans="1:13" s="72" customFormat="1" ht="15" customHeight="1" x14ac:dyDescent="0.2">
      <c r="A25" s="428" t="s">
        <v>113</v>
      </c>
      <c r="B25" s="432">
        <v>11761</v>
      </c>
      <c r="C25" s="432">
        <v>7214</v>
      </c>
      <c r="D25" s="432">
        <v>938</v>
      </c>
      <c r="E25" s="432">
        <v>661</v>
      </c>
      <c r="F25" s="432">
        <v>4567</v>
      </c>
      <c r="G25" s="432">
        <v>3087</v>
      </c>
      <c r="H25" s="432">
        <v>1127</v>
      </c>
      <c r="I25" s="432">
        <v>700</v>
      </c>
      <c r="J25" s="432">
        <v>2968</v>
      </c>
      <c r="K25" s="432">
        <v>1559</v>
      </c>
      <c r="L25" s="432">
        <v>2161</v>
      </c>
      <c r="M25" s="432">
        <v>1207</v>
      </c>
    </row>
    <row r="26" spans="1:13" s="72" customFormat="1" ht="15" customHeight="1" x14ac:dyDescent="0.2">
      <c r="A26" s="428" t="s">
        <v>105</v>
      </c>
      <c r="B26" s="432">
        <v>11381</v>
      </c>
      <c r="C26" s="432">
        <v>6894</v>
      </c>
      <c r="D26" s="432">
        <v>867</v>
      </c>
      <c r="E26" s="432">
        <v>584</v>
      </c>
      <c r="F26" s="432">
        <v>4498</v>
      </c>
      <c r="G26" s="432">
        <v>3011</v>
      </c>
      <c r="H26" s="432">
        <v>1063</v>
      </c>
      <c r="I26" s="432">
        <v>663</v>
      </c>
      <c r="J26" s="432">
        <v>2825</v>
      </c>
      <c r="K26" s="432">
        <v>1455</v>
      </c>
      <c r="L26" s="432">
        <v>2128</v>
      </c>
      <c r="M26" s="432">
        <v>1181</v>
      </c>
    </row>
    <row r="27" spans="1:13" s="72" customFormat="1" ht="15" customHeight="1" x14ac:dyDescent="0.2">
      <c r="A27" s="428" t="s">
        <v>104</v>
      </c>
      <c r="B27" s="432">
        <v>11069</v>
      </c>
      <c r="C27" s="432">
        <v>6721</v>
      </c>
      <c r="D27" s="432">
        <v>788</v>
      </c>
      <c r="E27" s="432">
        <v>537</v>
      </c>
      <c r="F27" s="432">
        <v>4360</v>
      </c>
      <c r="G27" s="432">
        <v>2912</v>
      </c>
      <c r="H27" s="432">
        <v>1041</v>
      </c>
      <c r="I27" s="432">
        <v>652</v>
      </c>
      <c r="J27" s="432">
        <v>2782</v>
      </c>
      <c r="K27" s="432">
        <v>1458</v>
      </c>
      <c r="L27" s="432">
        <v>2098</v>
      </c>
      <c r="M27" s="432">
        <v>1162</v>
      </c>
    </row>
    <row r="28" spans="1:13" s="72" customFormat="1" ht="15" customHeight="1" x14ac:dyDescent="0.2">
      <c r="A28" s="428" t="s">
        <v>103</v>
      </c>
      <c r="B28" s="432">
        <v>10607</v>
      </c>
      <c r="C28" s="432">
        <v>6411</v>
      </c>
      <c r="D28" s="432">
        <v>795</v>
      </c>
      <c r="E28" s="432">
        <v>536</v>
      </c>
      <c r="F28" s="432">
        <v>4224</v>
      </c>
      <c r="G28" s="432">
        <v>2804</v>
      </c>
      <c r="H28" s="432">
        <v>1003</v>
      </c>
      <c r="I28" s="432">
        <v>612</v>
      </c>
      <c r="J28" s="432">
        <v>2535</v>
      </c>
      <c r="K28" s="432">
        <v>1323</v>
      </c>
      <c r="L28" s="432">
        <v>2050</v>
      </c>
      <c r="M28" s="432">
        <v>1136</v>
      </c>
    </row>
    <row r="29" spans="1:13" s="72" customFormat="1" ht="15" customHeight="1" x14ac:dyDescent="0.2">
      <c r="A29" s="428" t="s">
        <v>99</v>
      </c>
      <c r="B29" s="432">
        <v>10294</v>
      </c>
      <c r="C29" s="432">
        <v>6162</v>
      </c>
      <c r="D29" s="432">
        <v>702</v>
      </c>
      <c r="E29" s="432">
        <v>474</v>
      </c>
      <c r="F29" s="432">
        <v>4070</v>
      </c>
      <c r="G29" s="432">
        <v>2697</v>
      </c>
      <c r="H29" s="432">
        <v>963</v>
      </c>
      <c r="I29" s="432">
        <v>588</v>
      </c>
      <c r="J29" s="432">
        <v>2545</v>
      </c>
      <c r="K29" s="432">
        <v>1317</v>
      </c>
      <c r="L29" s="432">
        <v>2014</v>
      </c>
      <c r="M29" s="432">
        <v>1086</v>
      </c>
    </row>
    <row r="30" spans="1:13" s="72" customFormat="1" ht="15" customHeight="1" x14ac:dyDescent="0.2">
      <c r="A30" s="428" t="s">
        <v>88</v>
      </c>
      <c r="B30" s="432">
        <v>10044</v>
      </c>
      <c r="C30" s="432">
        <v>5898</v>
      </c>
      <c r="D30" s="432">
        <v>660</v>
      </c>
      <c r="E30" s="432">
        <v>435</v>
      </c>
      <c r="F30" s="432">
        <v>3884</v>
      </c>
      <c r="G30" s="432">
        <v>2525</v>
      </c>
      <c r="H30" s="432">
        <v>959</v>
      </c>
      <c r="I30" s="432">
        <v>574</v>
      </c>
      <c r="J30" s="432">
        <v>2569</v>
      </c>
      <c r="K30" s="432">
        <v>1314</v>
      </c>
      <c r="L30" s="432">
        <v>1972</v>
      </c>
      <c r="M30" s="432">
        <v>1050</v>
      </c>
    </row>
    <row r="31" spans="1:13" s="72" customFormat="1" ht="15" customHeight="1" x14ac:dyDescent="0.2">
      <c r="A31" s="428" t="s">
        <v>87</v>
      </c>
      <c r="B31" s="432">
        <v>9732</v>
      </c>
      <c r="C31" s="432">
        <v>5655</v>
      </c>
      <c r="D31" s="432">
        <v>649</v>
      </c>
      <c r="E31" s="432">
        <v>425</v>
      </c>
      <c r="F31" s="432">
        <v>3697</v>
      </c>
      <c r="G31" s="432">
        <v>2396</v>
      </c>
      <c r="H31" s="432">
        <v>930</v>
      </c>
      <c r="I31" s="432">
        <v>548</v>
      </c>
      <c r="J31" s="432">
        <v>2494</v>
      </c>
      <c r="K31" s="432">
        <v>1235</v>
      </c>
      <c r="L31" s="432">
        <v>1962</v>
      </c>
      <c r="M31" s="432">
        <v>1051</v>
      </c>
    </row>
    <row r="32" spans="1:13" s="72" customFormat="1" ht="15" customHeight="1" x14ac:dyDescent="0.2">
      <c r="A32" s="428" t="s">
        <v>86</v>
      </c>
      <c r="B32" s="432">
        <v>9322</v>
      </c>
      <c r="C32" s="432">
        <v>5304</v>
      </c>
      <c r="D32" s="432">
        <v>609</v>
      </c>
      <c r="E32" s="432">
        <v>388</v>
      </c>
      <c r="F32" s="432">
        <v>3468</v>
      </c>
      <c r="G32" s="432">
        <v>2202</v>
      </c>
      <c r="H32" s="432">
        <v>899</v>
      </c>
      <c r="I32" s="432">
        <v>524</v>
      </c>
      <c r="J32" s="432">
        <v>2401</v>
      </c>
      <c r="K32" s="432">
        <v>1162</v>
      </c>
      <c r="L32" s="432">
        <v>1945</v>
      </c>
      <c r="M32" s="432">
        <v>1028</v>
      </c>
    </row>
    <row r="33" spans="1:13" s="74" customFormat="1" ht="25.5" customHeight="1" x14ac:dyDescent="0.2">
      <c r="A33" s="836" t="s">
        <v>507</v>
      </c>
      <c r="B33" s="836"/>
      <c r="C33" s="836"/>
      <c r="D33" s="836"/>
      <c r="E33" s="836"/>
      <c r="F33" s="836"/>
      <c r="G33" s="836"/>
      <c r="H33" s="836"/>
      <c r="I33" s="836"/>
      <c r="J33" s="836"/>
      <c r="K33" s="836"/>
      <c r="L33" s="836"/>
      <c r="M33" s="836"/>
    </row>
  </sheetData>
  <mergeCells count="9">
    <mergeCell ref="A33:M33"/>
    <mergeCell ref="A4:A6"/>
    <mergeCell ref="B4:C5"/>
    <mergeCell ref="D4:M4"/>
    <mergeCell ref="D5:E5"/>
    <mergeCell ref="F5:G5"/>
    <mergeCell ref="H5:I5"/>
    <mergeCell ref="J5:K5"/>
    <mergeCell ref="L5:M5"/>
  </mergeCells>
  <hyperlinks>
    <hyperlink ref="A1" location="Inhalt!A1" display="Inhalt" xr:uid="{99227756-83C4-4199-9E1B-8BDF6CF36133}"/>
  </hyperlinks>
  <pageMargins left="0.59055118110236227" right="0.59055118110236227" top="0.43307086614173229" bottom="0.82677165354330717" header="0.31496062992125984" footer="0.55118110236220474"/>
  <pageSetup paperSize="9" orientation="portrait" r:id="rId1"/>
  <headerFooter>
    <oddFooter>&amp;C&amp;"BaWue Sans,Standard"&amp;7&amp;P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1E6DA-29FF-4DFD-977D-6F7AAFFE861C}">
  <sheetPr>
    <tabColor rgb="FF508CF1"/>
  </sheetPr>
  <dimension ref="A3:A57"/>
  <sheetViews>
    <sheetView topLeftCell="A15" workbookViewId="0">
      <selection activeCell="A27" sqref="A27"/>
    </sheetView>
  </sheetViews>
  <sheetFormatPr baseColWidth="10" defaultColWidth="14.1640625" defaultRowHeight="15.75" x14ac:dyDescent="0.3"/>
  <cols>
    <col min="1" max="1" width="110.1640625" style="321" customWidth="1"/>
    <col min="2" max="16384" width="14.1640625" style="321"/>
  </cols>
  <sheetData>
    <row r="3" spans="1:1" x14ac:dyDescent="0.3">
      <c r="A3" s="332" t="s">
        <v>455</v>
      </c>
    </row>
    <row r="4" spans="1:1" ht="20.25" customHeight="1" x14ac:dyDescent="0.3">
      <c r="A4" s="340" t="s">
        <v>485</v>
      </c>
    </row>
    <row r="5" spans="1:1" ht="20.25" customHeight="1" x14ac:dyDescent="0.3">
      <c r="A5" s="340" t="s">
        <v>442</v>
      </c>
    </row>
    <row r="6" spans="1:1" ht="48" customHeight="1" x14ac:dyDescent="0.3">
      <c r="A6" s="340" t="s">
        <v>510</v>
      </c>
    </row>
    <row r="7" spans="1:1" ht="34.5" customHeight="1" x14ac:dyDescent="0.3">
      <c r="A7" s="340" t="s">
        <v>511</v>
      </c>
    </row>
    <row r="8" spans="1:1" ht="34.5" customHeight="1" x14ac:dyDescent="0.3">
      <c r="A8" s="340" t="s">
        <v>512</v>
      </c>
    </row>
    <row r="9" spans="1:1" ht="34.5" customHeight="1" x14ac:dyDescent="0.3">
      <c r="A9" s="340" t="s">
        <v>513</v>
      </c>
    </row>
    <row r="10" spans="1:1" ht="34.5" customHeight="1" x14ac:dyDescent="0.3">
      <c r="A10" s="340" t="s">
        <v>514</v>
      </c>
    </row>
    <row r="11" spans="1:1" ht="34.5" customHeight="1" x14ac:dyDescent="0.3">
      <c r="A11" s="340" t="s">
        <v>515</v>
      </c>
    </row>
    <row r="12" spans="1:1" ht="34.5" customHeight="1" x14ac:dyDescent="0.3">
      <c r="A12" s="340" t="s">
        <v>516</v>
      </c>
    </row>
    <row r="13" spans="1:1" ht="34.5" customHeight="1" x14ac:dyDescent="0.3">
      <c r="A13" s="340" t="s">
        <v>517</v>
      </c>
    </row>
    <row r="14" spans="1:1" ht="34.5" customHeight="1" x14ac:dyDescent="0.3">
      <c r="A14" s="340" t="s">
        <v>552</v>
      </c>
    </row>
    <row r="15" spans="1:1" ht="34.5" customHeight="1" x14ac:dyDescent="0.3">
      <c r="A15" s="340" t="s">
        <v>518</v>
      </c>
    </row>
    <row r="16" spans="1:1" ht="34.5" customHeight="1" x14ac:dyDescent="0.3">
      <c r="A16" s="340" t="s">
        <v>519</v>
      </c>
    </row>
    <row r="17" spans="1:1" ht="34.5" customHeight="1" x14ac:dyDescent="0.3">
      <c r="A17" s="340" t="s">
        <v>520</v>
      </c>
    </row>
    <row r="18" spans="1:1" ht="34.5" customHeight="1" x14ac:dyDescent="0.3">
      <c r="A18" s="340" t="s">
        <v>521</v>
      </c>
    </row>
    <row r="19" spans="1:1" ht="34.5" customHeight="1" x14ac:dyDescent="0.3">
      <c r="A19" s="340" t="s">
        <v>522</v>
      </c>
    </row>
    <row r="20" spans="1:1" ht="34.5" customHeight="1" x14ac:dyDescent="0.3">
      <c r="A20" s="340" t="s">
        <v>523</v>
      </c>
    </row>
    <row r="21" spans="1:1" ht="34.5" customHeight="1" x14ac:dyDescent="0.3">
      <c r="A21" s="340" t="s">
        <v>524</v>
      </c>
    </row>
    <row r="22" spans="1:1" ht="48" customHeight="1" x14ac:dyDescent="0.3">
      <c r="A22" s="340" t="s">
        <v>525</v>
      </c>
    </row>
    <row r="23" spans="1:1" ht="34.5" customHeight="1" x14ac:dyDescent="0.3">
      <c r="A23" s="340" t="s">
        <v>526</v>
      </c>
    </row>
    <row r="24" spans="1:1" ht="34.5" customHeight="1" x14ac:dyDescent="0.3">
      <c r="A24" s="340" t="s">
        <v>527</v>
      </c>
    </row>
    <row r="25" spans="1:1" ht="34.5" customHeight="1" x14ac:dyDescent="0.3">
      <c r="A25" s="340" t="s">
        <v>528</v>
      </c>
    </row>
    <row r="26" spans="1:1" ht="20.25" customHeight="1" x14ac:dyDescent="0.3">
      <c r="A26" s="340" t="s">
        <v>297</v>
      </c>
    </row>
    <row r="27" spans="1:1" ht="34.5" customHeight="1" x14ac:dyDescent="0.3">
      <c r="A27" s="340" t="s">
        <v>529</v>
      </c>
    </row>
    <row r="28" spans="1:1" ht="34.5" customHeight="1" x14ac:dyDescent="0.3">
      <c r="A28" s="340" t="s">
        <v>530</v>
      </c>
    </row>
    <row r="29" spans="1:1" ht="34.5" customHeight="1" x14ac:dyDescent="0.3">
      <c r="A29" s="340" t="s">
        <v>531</v>
      </c>
    </row>
    <row r="30" spans="1:1" ht="34.5" customHeight="1" x14ac:dyDescent="0.3">
      <c r="A30" s="340" t="s">
        <v>532</v>
      </c>
    </row>
    <row r="31" spans="1:1" ht="34.5" customHeight="1" x14ac:dyDescent="0.3">
      <c r="A31" s="340" t="s">
        <v>533</v>
      </c>
    </row>
    <row r="32" spans="1:1" x14ac:dyDescent="0.3">
      <c r="A32" s="341"/>
    </row>
    <row r="33" spans="1:1" x14ac:dyDescent="0.3">
      <c r="A33" s="341"/>
    </row>
    <row r="34" spans="1:1" x14ac:dyDescent="0.3">
      <c r="A34" s="341"/>
    </row>
    <row r="35" spans="1:1" x14ac:dyDescent="0.3">
      <c r="A35" s="341"/>
    </row>
    <row r="36" spans="1:1" x14ac:dyDescent="0.3">
      <c r="A36" s="341"/>
    </row>
    <row r="37" spans="1:1" x14ac:dyDescent="0.3">
      <c r="A37" s="341"/>
    </row>
    <row r="38" spans="1:1" x14ac:dyDescent="0.3">
      <c r="A38" s="341"/>
    </row>
    <row r="39" spans="1:1" x14ac:dyDescent="0.3">
      <c r="A39" s="341"/>
    </row>
    <row r="40" spans="1:1" x14ac:dyDescent="0.3">
      <c r="A40" s="341"/>
    </row>
    <row r="41" spans="1:1" x14ac:dyDescent="0.3">
      <c r="A41" s="341"/>
    </row>
    <row r="42" spans="1:1" x14ac:dyDescent="0.3">
      <c r="A42" s="341"/>
    </row>
    <row r="43" spans="1:1" x14ac:dyDescent="0.3">
      <c r="A43" s="341"/>
    </row>
    <row r="44" spans="1:1" x14ac:dyDescent="0.3">
      <c r="A44" s="341"/>
    </row>
    <row r="45" spans="1:1" x14ac:dyDescent="0.3">
      <c r="A45" s="341"/>
    </row>
    <row r="46" spans="1:1" x14ac:dyDescent="0.3">
      <c r="A46" s="341"/>
    </row>
    <row r="47" spans="1:1" x14ac:dyDescent="0.3">
      <c r="A47" s="341"/>
    </row>
    <row r="48" spans="1:1" x14ac:dyDescent="0.3">
      <c r="A48" s="341"/>
    </row>
    <row r="49" spans="1:1" x14ac:dyDescent="0.3">
      <c r="A49" s="341"/>
    </row>
    <row r="50" spans="1:1" x14ac:dyDescent="0.3">
      <c r="A50" s="341"/>
    </row>
    <row r="51" spans="1:1" x14ac:dyDescent="0.3">
      <c r="A51" s="341"/>
    </row>
    <row r="52" spans="1:1" x14ac:dyDescent="0.3">
      <c r="A52" s="341"/>
    </row>
    <row r="53" spans="1:1" x14ac:dyDescent="0.3">
      <c r="A53" s="341"/>
    </row>
    <row r="54" spans="1:1" x14ac:dyDescent="0.3">
      <c r="A54" s="341"/>
    </row>
    <row r="55" spans="1:1" x14ac:dyDescent="0.3">
      <c r="A55" s="341"/>
    </row>
    <row r="56" spans="1:1" x14ac:dyDescent="0.3">
      <c r="A56" s="341"/>
    </row>
    <row r="57" spans="1:1" x14ac:dyDescent="0.3">
      <c r="A57" s="341"/>
    </row>
  </sheetData>
  <hyperlinks>
    <hyperlink ref="A4" location="Zeichenerklärung!A1" display="Zeichenerklärung" xr:uid="{C81167C5-457D-431A-8683-C30B694324E6}"/>
    <hyperlink ref="A5" location="'Tab1'!A1" display="1. Gesamtüberblick über Baden-Württemberg im Schuljahr 2025/26 nach Schularten" xr:uid="{ACECD67E-961F-4509-A695-10942EF17E90}"/>
    <hyperlink ref="A6" location="'Tab2'!A1" display="2. Schülerinnen und Schüler, Klassen und Lehrkräfte sowie erteilte Lehrerwochenstunden an öffentlichen und privaten allgemeinbildenden Schulen in den Regierungsbezirken bzw. Land Baden-Württemberg im Schuljahr 2025/26" xr:uid="{2EBB7FDD-E695-4A75-8CEA-B6182A63EE4D}"/>
    <hyperlink ref="A7" location="'Tab3'!A1" display="3. Schülerinnen und Schüler an öffentlichen und privaten allgemeinbildenden Schulen Baden-Württembergs im Schuljahr 2025/26 nach Schularten und Klassenstufen  " xr:uid="{68451936-C59F-4B08-978C-CA3C65C0D63D}"/>
    <hyperlink ref="A8" location="'Tab4'!A1" display="4. Schülerinnen und Schüler an öffentlichen und privaten allgemeinbildenden Schulen Baden-Württembergs seit dem Schuljahr 1970/71 nach Schularten und Geschlecht" xr:uid="{3908FCF1-17EE-4F73-B43E-234743723E2F}"/>
    <hyperlink ref="A9" location="'Tab5'!A1" display="5. Schülerinnen und Schüler an öffentlichen und privaten allgemeinbildenden Schulen in Baden-Württemberg am 22. Oktober 2025 nach Schularten, Alter und Geschlecht" xr:uid="{7F2263A8-E871-489F-B1E1-75A4E371D3DE}"/>
    <hyperlink ref="A10" location="'Tab6'!A1" display="6. Öffentliche und private allgemeinbildende Schulen in den Stadt- und Landkreisen Baden-Württembergs im Schuljahr 2025/26 nach Schularten" xr:uid="{8D087650-A245-4A26-A6CC-73343F619335}"/>
    <hyperlink ref="A13" location="'Tab9'!A1" display="9. Übergänge aus öffentlichen und privaten Grundschulen auf weiterführende Schulen in den Stadt- und Landkreisen Baden-Württembergs zum Schuljahr 2025/26" xr:uid="{34CCB69C-FCE7-4DE1-9652-270C58C85B5C}"/>
    <hyperlink ref="A14" location="'Tab10'!A1" display="10. Schulanfängerinnen und Schulanfänger an öffentlichen und privaten allgemeinbildenden Grundschulen*) in Baden-Württemberg seit 1975 nach Art der Einschulung und Geschlecht" xr:uid="{5559B024-8854-45F9-90CE-1A121D52F885}"/>
    <hyperlink ref="A15" location="'Tab11'!A1" display="11. Schülerinnen und Schüler in Eingangsklassen an öffentlichen und privaten allgemeinbildenden Schulen in Baden-Württemberg seit 1975 nach Schularten" xr:uid="{581E163D-85B4-4737-8E37-BAD4F7A605E2}"/>
    <hyperlink ref="A16" location="'Tab12'!A1" display="12. Schülerinnen und Schüler an öffentlichen und privaten Sonderpädagogischen Bildungs- und Beratungszentren Baden-Württembergs seit dem Schuljahr 1970/71 nach Art des Förderschwerpunkts" xr:uid="{936136D0-5090-44C7-96DF-720D252F4F91}"/>
    <hyperlink ref="A17" location="'Tab13'!A1" display="13. Kursteilnehmerinnen und Kursteilnehmer in der gymnasialen Oberstufe in Baden-Württemberg im Schuljahr 2025/26 nach Fächern" xr:uid="{A8CB2DB5-8C54-4459-8EFA-55E7B185733C}"/>
    <hyperlink ref="A18" location="'Tab14'!A1" display="14. Ausländische Schülerinnen und Schüler an öffentlichen und privaten allgemeinbildenden Schulen Baden-Württembergs seit dem Schuljahr 1986/87" xr:uid="{F7A76CF3-14F5-415A-B507-49ADEEB7F7E1}"/>
    <hyperlink ref="A19" location="'Tab15'!A1" display="15. Ausländische Schülerinnen und Schüler an öffentlichen und privaten allgemeinbildenden Schulen Baden-Württembergs seit dem Schuljahr 1970/71 nach der Staatsangehörigkeit" xr:uid="{A9EF0D33-A866-4ECD-A477-52D9654B5971}"/>
    <hyperlink ref="A20" location="'Tab16'!A1" display="16. Schülerinnen und Schüler mit Migrationshintergrund an öffentlichen und privaten allgemeinbildenden Schulen in den Stadt- und Landkreisen Baden-Württembergs am 22. Oktober 2025 nach Schularten" xr:uid="{81AD91C8-2908-47AC-B865-529FE64558A5}"/>
    <hyperlink ref="A21" location="'Tab17'!A1" display="17. Ausländische Schülerinnen und Schüler an öffentlichen und privaten allgemeinbildenden Schulen in den Stadt- und Landkreisen Baden-Württembergs am 22. Oktober 2025 nach Schularten" xr:uid="{2FD20CBE-6FA8-4FDE-BA94-63F95DCA3B87}"/>
    <hyperlink ref="A22" location="'Tab18'!A1" display="18. Ausländische Schülerinnen und Schüler an öffentlichen und privaten allgemeinbildenden Schulen in den Stadt- und Landkreisen  Baden-Württembergs am 22. Oktober 2025 nach ausgewählter Staatsangehörigkeit" xr:uid="{24D78471-BA94-41EC-BE2E-902763C7487F}"/>
    <hyperlink ref="A23" location="'Tab19'!A1" display="19. Schulabgängerinnen und Schulabgänger des Schuljahrs 2024/25 an öffentlichen und privaten allgemeinbildenden Schulen in den Stadt- und Landkreisen Baden-Württembergs" xr:uid="{ADF117F6-122F-4F38-ABDB-AB02124CC9C7}"/>
    <hyperlink ref="A25" location="'Tab21'!A1" display="21. Nicht versetzte Schülerinnen und Schüler an öffentlichen und privaten allgemeinbildenden Schulen in Baden-Württemberg seit 1980 nach Schularten und Klassenstufen" xr:uid="{27E214EF-B330-4AF0-885A-446A04244890}"/>
    <hyperlink ref="A26" location="'Tab22'!A1" display="22. Lehrkräfte an öffentlichen allgemeinbildenden Schulen in Baden-Württemberg seit 1980" xr:uid="{37FFC218-0A50-4E6B-969C-CF38B081B18D}"/>
    <hyperlink ref="A27" location="'Tab23'!A1" display="23. Lehrkräfte an öffentlichen allgemeinbildenden Schulen in den Stadt- und Landkreisen Baden-Württembergs im Schuljahr 2025/26 nach Schularten und Beschäftigungsverhältnis" xr:uid="{EA694339-AEA0-4F2E-A868-49B7EF60CEE7}"/>
    <hyperlink ref="A28" location="'Tab24'!A1" display="24. Lehrkräfte an öffentlichen allgemeinbildenden Schulen Baden-Württembergs am 22. Oktober 2025 nach Schularten, Altersgruppen und Geschlecht " xr:uid="{72FEA2E6-6076-41EA-B2F8-556A3DE564B2}"/>
    <hyperlink ref="A29" location="'Tab25'!A1" display="25. Hauptberufliche Lehrkräfte an privaten allgemeinbildenden Schulen in Baden-Württemberg am 16. Oktober 2024 nach Schularten, Altersgruppen und Geschlecht " xr:uid="{4D4E5147-302B-4F19-BA3B-ED26D0BFCD2C}"/>
    <hyperlink ref="A30" location="'Tab26'!A1" display="26. Lehrkräfte an privaten allgemeinbildenden Schulen in Baden-Württemberg seit 2000 nach Schularten und Geschlecht " xr:uid="{6B8B07CC-0EDB-4637-B46F-F773701CB520}"/>
    <hyperlink ref="A31" location="'Tab27'!A1" display="27. Zahl der Schulabgängerinnen und Schulabgänger aus öffentlichen und privaten Schulen in Baden-Württemberg seit 1993 nach Art des schulischen Abschlusses" xr:uid="{CC3AA88D-4933-4BE3-BD53-389E116E17C3}"/>
  </hyperlinks>
  <pageMargins left="0.59055118110236227" right="0.59055118110236227" top="0.43307086614173229" bottom="0.82677165354330717" header="0.31496062992125984" footer="0.55118110236220474"/>
  <pageSetup paperSize="9" pageOrder="overThenDown" orientation="portrait" r:id="rId1"/>
  <headerFooter>
    <oddFooter>&amp;C&amp;"BaWue Sans,Standard"&amp;7&amp;P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41"/>
  <sheetViews>
    <sheetView zoomScaleNormal="100" workbookViewId="0">
      <pane ySplit="7" topLeftCell="A8" activePane="bottomLeft" state="frozen"/>
      <selection activeCell="N16" sqref="N16"/>
      <selection pane="bottomLeft" activeCell="B1" sqref="B1"/>
    </sheetView>
  </sheetViews>
  <sheetFormatPr baseColWidth="10" defaultColWidth="12" defaultRowHeight="11.25" x14ac:dyDescent="0.2"/>
  <cols>
    <col min="1" max="1" width="10.33203125" style="150" customWidth="1"/>
    <col min="2" max="2" width="12.1640625" style="150" customWidth="1"/>
    <col min="3" max="3" width="8.33203125" style="150" customWidth="1"/>
    <col min="4" max="5" width="9.1640625" style="150" customWidth="1"/>
    <col min="6" max="6" width="8.33203125" style="150" customWidth="1"/>
    <col min="7" max="8" width="9.1640625" style="150" customWidth="1"/>
    <col min="9" max="9" width="12.1640625" style="150" customWidth="1"/>
    <col min="10" max="10" width="8.33203125" style="150" customWidth="1"/>
    <col min="11" max="12" width="9.1640625" style="150" customWidth="1"/>
    <col min="13" max="16384" width="12" style="150"/>
  </cols>
  <sheetData>
    <row r="1" spans="1:12" s="319" customFormat="1" ht="15.75" x14ac:dyDescent="0.3">
      <c r="A1" s="318" t="s">
        <v>455</v>
      </c>
    </row>
    <row r="2" spans="1:12" s="370" customFormat="1" ht="16.5" customHeight="1" x14ac:dyDescent="0.2">
      <c r="A2" s="345" t="s">
        <v>509</v>
      </c>
    </row>
    <row r="3" spans="1:12" ht="14.85" customHeight="1" x14ac:dyDescent="0.2">
      <c r="A3" s="156" t="s">
        <v>325</v>
      </c>
      <c r="B3" s="155"/>
      <c r="C3" s="155"/>
      <c r="D3" s="155"/>
      <c r="E3" s="155"/>
      <c r="F3" s="155"/>
      <c r="G3" s="155"/>
      <c r="H3" s="155"/>
      <c r="I3" s="155"/>
      <c r="J3" s="155"/>
      <c r="K3" s="155"/>
      <c r="L3" s="155"/>
    </row>
    <row r="4" spans="1:12" ht="18" customHeight="1" x14ac:dyDescent="0.2">
      <c r="A4" s="866" t="s">
        <v>288</v>
      </c>
      <c r="B4" s="869" t="s">
        <v>324</v>
      </c>
      <c r="C4" s="870"/>
      <c r="D4" s="870"/>
      <c r="E4" s="870"/>
      <c r="F4" s="870"/>
      <c r="G4" s="870"/>
      <c r="H4" s="870"/>
      <c r="I4" s="870"/>
      <c r="J4" s="870"/>
      <c r="K4" s="870"/>
      <c r="L4" s="870"/>
    </row>
    <row r="5" spans="1:12" ht="24.75" customHeight="1" x14ac:dyDescent="0.2">
      <c r="A5" s="867"/>
      <c r="B5" s="871" t="s">
        <v>289</v>
      </c>
      <c r="C5" s="874" t="s">
        <v>290</v>
      </c>
      <c r="D5" s="875"/>
      <c r="E5" s="876"/>
      <c r="F5" s="874" t="s">
        <v>291</v>
      </c>
      <c r="G5" s="875"/>
      <c r="H5" s="876"/>
      <c r="I5" s="877" t="s">
        <v>292</v>
      </c>
      <c r="J5" s="878" t="s">
        <v>293</v>
      </c>
      <c r="K5" s="879"/>
      <c r="L5" s="879"/>
    </row>
    <row r="6" spans="1:12" ht="18" customHeight="1" x14ac:dyDescent="0.2">
      <c r="A6" s="867"/>
      <c r="B6" s="872"/>
      <c r="C6" s="877" t="s">
        <v>117</v>
      </c>
      <c r="D6" s="874" t="s">
        <v>294</v>
      </c>
      <c r="E6" s="876"/>
      <c r="F6" s="877" t="s">
        <v>117</v>
      </c>
      <c r="G6" s="874" t="s">
        <v>294</v>
      </c>
      <c r="H6" s="876"/>
      <c r="I6" s="552"/>
      <c r="J6" s="877" t="s">
        <v>117</v>
      </c>
      <c r="K6" s="874" t="s">
        <v>294</v>
      </c>
      <c r="L6" s="875"/>
    </row>
    <row r="7" spans="1:12" ht="36" customHeight="1" x14ac:dyDescent="0.2">
      <c r="A7" s="868"/>
      <c r="B7" s="873"/>
      <c r="C7" s="553"/>
      <c r="D7" s="180" t="s">
        <v>295</v>
      </c>
      <c r="E7" s="180" t="s">
        <v>296</v>
      </c>
      <c r="F7" s="553"/>
      <c r="G7" s="180" t="s">
        <v>295</v>
      </c>
      <c r="H7" s="180" t="s">
        <v>296</v>
      </c>
      <c r="I7" s="553"/>
      <c r="J7" s="553"/>
      <c r="K7" s="180" t="s">
        <v>295</v>
      </c>
      <c r="L7" s="82" t="s">
        <v>296</v>
      </c>
    </row>
    <row r="8" spans="1:12" ht="19.5" customHeight="1" x14ac:dyDescent="0.15">
      <c r="A8" s="434">
        <v>1993</v>
      </c>
      <c r="B8" s="432">
        <v>8740</v>
      </c>
      <c r="C8" s="432">
        <v>41909</v>
      </c>
      <c r="D8" s="432">
        <v>35373</v>
      </c>
      <c r="E8" s="432">
        <v>6536</v>
      </c>
      <c r="F8" s="432">
        <v>46797</v>
      </c>
      <c r="G8" s="432">
        <v>33177</v>
      </c>
      <c r="H8" s="432">
        <v>13619</v>
      </c>
      <c r="I8" s="432">
        <v>8507</v>
      </c>
      <c r="J8" s="432">
        <v>30249</v>
      </c>
      <c r="K8" s="432">
        <v>21126</v>
      </c>
      <c r="L8" s="432">
        <v>9123</v>
      </c>
    </row>
    <row r="9" spans="1:12" ht="19.5" customHeight="1" x14ac:dyDescent="0.15">
      <c r="A9" s="434">
        <v>1994</v>
      </c>
      <c r="B9" s="432">
        <v>8696</v>
      </c>
      <c r="C9" s="432">
        <v>41644</v>
      </c>
      <c r="D9" s="432">
        <v>35371</v>
      </c>
      <c r="E9" s="432">
        <v>6273</v>
      </c>
      <c r="F9" s="432">
        <v>46722</v>
      </c>
      <c r="G9" s="432">
        <v>33985</v>
      </c>
      <c r="H9" s="432">
        <v>12737</v>
      </c>
      <c r="I9" s="432">
        <v>7552</v>
      </c>
      <c r="J9" s="432">
        <v>31332</v>
      </c>
      <c r="K9" s="432">
        <v>21630</v>
      </c>
      <c r="L9" s="432">
        <v>9702</v>
      </c>
    </row>
    <row r="10" spans="1:12" ht="19.5" customHeight="1" x14ac:dyDescent="0.15">
      <c r="A10" s="434">
        <v>1995</v>
      </c>
      <c r="B10" s="432">
        <v>8883</v>
      </c>
      <c r="C10" s="432">
        <v>41285</v>
      </c>
      <c r="D10" s="432">
        <v>34884</v>
      </c>
      <c r="E10" s="432">
        <v>6401</v>
      </c>
      <c r="F10" s="432">
        <v>47904</v>
      </c>
      <c r="G10" s="432">
        <v>35031</v>
      </c>
      <c r="H10" s="432">
        <v>12873</v>
      </c>
      <c r="I10" s="432">
        <v>6841</v>
      </c>
      <c r="J10" s="432">
        <v>30984</v>
      </c>
      <c r="K10" s="432">
        <v>21107</v>
      </c>
      <c r="L10" s="432">
        <v>9877</v>
      </c>
    </row>
    <row r="11" spans="1:12" ht="19.5" customHeight="1" x14ac:dyDescent="0.15">
      <c r="A11" s="434">
        <v>1996</v>
      </c>
      <c r="B11" s="432">
        <v>8956</v>
      </c>
      <c r="C11" s="432">
        <v>42979</v>
      </c>
      <c r="D11" s="432">
        <v>36461</v>
      </c>
      <c r="E11" s="432">
        <v>6607</v>
      </c>
      <c r="F11" s="432">
        <v>51415</v>
      </c>
      <c r="G11" s="432">
        <v>39416</v>
      </c>
      <c r="H11" s="432">
        <v>11999</v>
      </c>
      <c r="I11" s="432">
        <v>6387</v>
      </c>
      <c r="J11" s="432">
        <v>31323</v>
      </c>
      <c r="K11" s="432">
        <v>21548</v>
      </c>
      <c r="L11" s="432">
        <v>9775</v>
      </c>
    </row>
    <row r="12" spans="1:12" ht="19.5" customHeight="1" x14ac:dyDescent="0.15">
      <c r="A12" s="434">
        <v>1997</v>
      </c>
      <c r="B12" s="432">
        <v>8875</v>
      </c>
      <c r="C12" s="432">
        <v>43679</v>
      </c>
      <c r="D12" s="432">
        <v>36829</v>
      </c>
      <c r="E12" s="432">
        <v>6746</v>
      </c>
      <c r="F12" s="432">
        <v>53219</v>
      </c>
      <c r="G12" s="432">
        <v>42327</v>
      </c>
      <c r="H12" s="432">
        <v>10892</v>
      </c>
      <c r="I12" s="432">
        <v>5719</v>
      </c>
      <c r="J12" s="432">
        <v>31328</v>
      </c>
      <c r="K12" s="432">
        <v>21811</v>
      </c>
      <c r="L12" s="432">
        <v>9517</v>
      </c>
    </row>
    <row r="13" spans="1:12" ht="19.5" customHeight="1" x14ac:dyDescent="0.15">
      <c r="A13" s="434">
        <v>1998</v>
      </c>
      <c r="B13" s="432">
        <v>8808</v>
      </c>
      <c r="C13" s="432">
        <v>44788</v>
      </c>
      <c r="D13" s="432">
        <v>37684</v>
      </c>
      <c r="E13" s="432">
        <v>7000</v>
      </c>
      <c r="F13" s="432">
        <v>54453</v>
      </c>
      <c r="G13" s="432">
        <v>43391</v>
      </c>
      <c r="H13" s="432">
        <v>11062</v>
      </c>
      <c r="I13" s="432">
        <v>6221</v>
      </c>
      <c r="J13" s="432">
        <v>32419</v>
      </c>
      <c r="K13" s="432">
        <v>22474</v>
      </c>
      <c r="L13" s="432">
        <v>9945</v>
      </c>
    </row>
    <row r="14" spans="1:12" ht="19.5" customHeight="1" x14ac:dyDescent="0.15">
      <c r="A14" s="434">
        <v>1999</v>
      </c>
      <c r="B14" s="432">
        <v>8865</v>
      </c>
      <c r="C14" s="432">
        <v>44451</v>
      </c>
      <c r="D14" s="432">
        <v>37428</v>
      </c>
      <c r="E14" s="432">
        <v>7023</v>
      </c>
      <c r="F14" s="432">
        <v>54147</v>
      </c>
      <c r="G14" s="432">
        <v>43072</v>
      </c>
      <c r="H14" s="432">
        <v>11075</v>
      </c>
      <c r="I14" s="432">
        <v>6157</v>
      </c>
      <c r="J14" s="432">
        <v>34354</v>
      </c>
      <c r="K14" s="432">
        <v>24009</v>
      </c>
      <c r="L14" s="432">
        <v>10330</v>
      </c>
    </row>
    <row r="15" spans="1:12" ht="19.5" customHeight="1" x14ac:dyDescent="0.15">
      <c r="A15" s="434">
        <v>2000</v>
      </c>
      <c r="B15" s="432">
        <v>9182</v>
      </c>
      <c r="C15" s="432">
        <v>43875</v>
      </c>
      <c r="D15" s="432">
        <v>37030</v>
      </c>
      <c r="E15" s="432">
        <v>6845</v>
      </c>
      <c r="F15" s="432">
        <v>54195</v>
      </c>
      <c r="G15" s="432">
        <v>43252</v>
      </c>
      <c r="H15" s="432">
        <v>10943</v>
      </c>
      <c r="I15" s="432">
        <v>6753</v>
      </c>
      <c r="J15" s="432">
        <v>35746</v>
      </c>
      <c r="K15" s="432">
        <v>25371</v>
      </c>
      <c r="L15" s="432">
        <v>10375</v>
      </c>
    </row>
    <row r="16" spans="1:12" ht="19.5" customHeight="1" x14ac:dyDescent="0.15">
      <c r="A16" s="434">
        <v>2001</v>
      </c>
      <c r="B16" s="432">
        <v>9152</v>
      </c>
      <c r="C16" s="432">
        <v>44843</v>
      </c>
      <c r="D16" s="432">
        <v>37293</v>
      </c>
      <c r="E16" s="432">
        <v>7550</v>
      </c>
      <c r="F16" s="432">
        <v>54173</v>
      </c>
      <c r="G16" s="432">
        <v>43096</v>
      </c>
      <c r="H16" s="432">
        <v>11077</v>
      </c>
      <c r="I16" s="432">
        <v>8962</v>
      </c>
      <c r="J16" s="432">
        <v>35805</v>
      </c>
      <c r="K16" s="432">
        <v>25269</v>
      </c>
      <c r="L16" s="432">
        <v>10536</v>
      </c>
    </row>
    <row r="17" spans="1:12" ht="19.5" customHeight="1" x14ac:dyDescent="0.15">
      <c r="A17" s="434">
        <v>2002</v>
      </c>
      <c r="B17" s="432">
        <v>9146</v>
      </c>
      <c r="C17" s="432">
        <v>44484</v>
      </c>
      <c r="D17" s="432">
        <v>38191</v>
      </c>
      <c r="E17" s="432">
        <v>6293</v>
      </c>
      <c r="F17" s="432">
        <v>55374</v>
      </c>
      <c r="G17" s="432">
        <v>44225</v>
      </c>
      <c r="H17" s="432">
        <v>11149</v>
      </c>
      <c r="I17" s="432">
        <v>11132</v>
      </c>
      <c r="J17" s="432">
        <v>36705</v>
      </c>
      <c r="K17" s="432">
        <v>25742</v>
      </c>
      <c r="L17" s="432">
        <v>10963</v>
      </c>
    </row>
    <row r="18" spans="1:12" ht="19.5" customHeight="1" x14ac:dyDescent="0.15">
      <c r="A18" s="434">
        <v>2003</v>
      </c>
      <c r="B18" s="432">
        <v>8739</v>
      </c>
      <c r="C18" s="432">
        <v>46447</v>
      </c>
      <c r="D18" s="432">
        <v>39809</v>
      </c>
      <c r="E18" s="432">
        <v>6638</v>
      </c>
      <c r="F18" s="432">
        <v>57418</v>
      </c>
      <c r="G18" s="432">
        <v>45494</v>
      </c>
      <c r="H18" s="432">
        <v>11924</v>
      </c>
      <c r="I18" s="432">
        <v>11831</v>
      </c>
      <c r="J18" s="432">
        <v>37579</v>
      </c>
      <c r="K18" s="432">
        <v>26122</v>
      </c>
      <c r="L18" s="432">
        <v>11457</v>
      </c>
    </row>
    <row r="19" spans="1:12" ht="19.5" customHeight="1" x14ac:dyDescent="0.15">
      <c r="A19" s="434">
        <v>2004</v>
      </c>
      <c r="B19" s="432">
        <v>8738</v>
      </c>
      <c r="C19" s="432">
        <v>47776</v>
      </c>
      <c r="D19" s="432">
        <v>40840</v>
      </c>
      <c r="E19" s="432">
        <v>6936</v>
      </c>
      <c r="F19" s="432">
        <v>60493</v>
      </c>
      <c r="G19" s="432">
        <v>48409</v>
      </c>
      <c r="H19" s="432">
        <v>12084</v>
      </c>
      <c r="I19" s="432">
        <v>13741</v>
      </c>
      <c r="J19" s="432">
        <v>36913</v>
      </c>
      <c r="K19" s="432">
        <v>24578</v>
      </c>
      <c r="L19" s="432">
        <v>12335</v>
      </c>
    </row>
    <row r="20" spans="1:12" ht="19.5" customHeight="1" x14ac:dyDescent="0.15">
      <c r="A20" s="434">
        <v>2005</v>
      </c>
      <c r="B20" s="432">
        <v>8419</v>
      </c>
      <c r="C20" s="432">
        <v>47019</v>
      </c>
      <c r="D20" s="432">
        <v>40406</v>
      </c>
      <c r="E20" s="432">
        <v>6613</v>
      </c>
      <c r="F20" s="432">
        <v>61625</v>
      </c>
      <c r="G20" s="432">
        <v>49530</v>
      </c>
      <c r="H20" s="432">
        <v>12095</v>
      </c>
      <c r="I20" s="432">
        <v>14650</v>
      </c>
      <c r="J20" s="432">
        <v>38949</v>
      </c>
      <c r="K20" s="432">
        <v>26404</v>
      </c>
      <c r="L20" s="432">
        <v>12545</v>
      </c>
    </row>
    <row r="21" spans="1:12" ht="19.5" customHeight="1" x14ac:dyDescent="0.15">
      <c r="A21" s="434">
        <v>2006</v>
      </c>
      <c r="B21" s="432">
        <v>7932</v>
      </c>
      <c r="C21" s="432">
        <v>46174</v>
      </c>
      <c r="D21" s="432">
        <v>40360</v>
      </c>
      <c r="E21" s="432">
        <v>5814</v>
      </c>
      <c r="F21" s="432">
        <v>61273</v>
      </c>
      <c r="G21" s="432">
        <v>48748</v>
      </c>
      <c r="H21" s="432">
        <v>12525</v>
      </c>
      <c r="I21" s="432">
        <v>14921</v>
      </c>
      <c r="J21" s="432">
        <v>41719</v>
      </c>
      <c r="K21" s="432">
        <v>28827</v>
      </c>
      <c r="L21" s="432">
        <v>12892</v>
      </c>
    </row>
    <row r="22" spans="1:12" ht="19.5" customHeight="1" x14ac:dyDescent="0.15">
      <c r="A22" s="434">
        <v>2007</v>
      </c>
      <c r="B22" s="432">
        <v>7434</v>
      </c>
      <c r="C22" s="432">
        <v>45008</v>
      </c>
      <c r="D22" s="432">
        <v>39260</v>
      </c>
      <c r="E22" s="432">
        <v>5748</v>
      </c>
      <c r="F22" s="432">
        <v>63968</v>
      </c>
      <c r="G22" s="432">
        <v>50654</v>
      </c>
      <c r="H22" s="432">
        <v>14020</v>
      </c>
      <c r="I22" s="432">
        <v>16346</v>
      </c>
      <c r="J22" s="432">
        <v>42785</v>
      </c>
      <c r="K22" s="432">
        <v>30161</v>
      </c>
      <c r="L22" s="432">
        <v>13272</v>
      </c>
    </row>
    <row r="23" spans="1:12" ht="19.5" customHeight="1" x14ac:dyDescent="0.15">
      <c r="A23" s="434">
        <v>2008</v>
      </c>
      <c r="B23" s="432">
        <v>6879</v>
      </c>
      <c r="C23" s="432">
        <v>43026</v>
      </c>
      <c r="D23" s="432">
        <v>37525</v>
      </c>
      <c r="E23" s="432">
        <v>5501</v>
      </c>
      <c r="F23" s="432">
        <v>63134</v>
      </c>
      <c r="G23" s="432">
        <v>49250</v>
      </c>
      <c r="H23" s="432">
        <v>14572</v>
      </c>
      <c r="I23" s="432">
        <v>16348</v>
      </c>
      <c r="J23" s="432">
        <v>44725</v>
      </c>
      <c r="K23" s="432">
        <v>31673</v>
      </c>
      <c r="L23" s="432">
        <v>13664</v>
      </c>
    </row>
    <row r="24" spans="1:12" ht="19.5" customHeight="1" x14ac:dyDescent="0.15">
      <c r="A24" s="434">
        <v>2009</v>
      </c>
      <c r="B24" s="432">
        <v>6789</v>
      </c>
      <c r="C24" s="432">
        <v>38663</v>
      </c>
      <c r="D24" s="432">
        <v>34627</v>
      </c>
      <c r="E24" s="432">
        <v>4036</v>
      </c>
      <c r="F24" s="432">
        <v>65430</v>
      </c>
      <c r="G24" s="432">
        <v>50638</v>
      </c>
      <c r="H24" s="432">
        <v>14792</v>
      </c>
      <c r="I24" s="432">
        <v>18695</v>
      </c>
      <c r="J24" s="432">
        <v>47125</v>
      </c>
      <c r="K24" s="432">
        <v>33029</v>
      </c>
      <c r="L24" s="432">
        <v>14096</v>
      </c>
    </row>
    <row r="25" spans="1:12" ht="19.5" customHeight="1" x14ac:dyDescent="0.15">
      <c r="A25" s="434">
        <v>2010</v>
      </c>
      <c r="B25" s="432">
        <v>6245</v>
      </c>
      <c r="C25" s="432">
        <v>35935</v>
      </c>
      <c r="D25" s="432">
        <v>31999</v>
      </c>
      <c r="E25" s="432">
        <v>3936</v>
      </c>
      <c r="F25" s="432">
        <v>64556</v>
      </c>
      <c r="G25" s="432">
        <v>50150</v>
      </c>
      <c r="H25" s="432">
        <v>14406</v>
      </c>
      <c r="I25" s="432">
        <v>20332</v>
      </c>
      <c r="J25" s="432">
        <v>48362</v>
      </c>
      <c r="K25" s="432">
        <v>34009</v>
      </c>
      <c r="L25" s="432">
        <v>14353</v>
      </c>
    </row>
    <row r="26" spans="1:12" ht="19.5" customHeight="1" x14ac:dyDescent="0.15">
      <c r="A26" s="434">
        <v>2011</v>
      </c>
      <c r="B26" s="432">
        <v>5922</v>
      </c>
      <c r="C26" s="432">
        <v>34590</v>
      </c>
      <c r="D26" s="432">
        <v>30812</v>
      </c>
      <c r="E26" s="432">
        <v>3778</v>
      </c>
      <c r="F26" s="432">
        <v>63097</v>
      </c>
      <c r="G26" s="432">
        <v>49227</v>
      </c>
      <c r="H26" s="432">
        <v>13870</v>
      </c>
      <c r="I26" s="432">
        <v>21804</v>
      </c>
      <c r="J26" s="432">
        <v>50628</v>
      </c>
      <c r="K26" s="432">
        <v>35374</v>
      </c>
      <c r="L26" s="432">
        <v>15254</v>
      </c>
    </row>
    <row r="27" spans="1:12" ht="19.5" customHeight="1" x14ac:dyDescent="0.15">
      <c r="A27" s="434">
        <v>2012</v>
      </c>
      <c r="B27" s="432">
        <v>5951</v>
      </c>
      <c r="C27" s="432">
        <v>26907</v>
      </c>
      <c r="D27" s="432">
        <v>23304</v>
      </c>
      <c r="E27" s="432">
        <v>3603</v>
      </c>
      <c r="F27" s="432">
        <v>63523</v>
      </c>
      <c r="G27" s="432">
        <v>50655</v>
      </c>
      <c r="H27" s="432">
        <v>12868</v>
      </c>
      <c r="I27" s="432">
        <v>21289</v>
      </c>
      <c r="J27" s="432">
        <v>75936</v>
      </c>
      <c r="K27" s="432">
        <v>59538</v>
      </c>
      <c r="L27" s="432">
        <v>16398</v>
      </c>
    </row>
    <row r="28" spans="1:12" ht="19.5" customHeight="1" x14ac:dyDescent="0.15">
      <c r="A28" s="434">
        <v>2013</v>
      </c>
      <c r="B28" s="432">
        <v>5517</v>
      </c>
      <c r="C28" s="432">
        <v>27208</v>
      </c>
      <c r="D28" s="432">
        <v>23952</v>
      </c>
      <c r="E28" s="432">
        <v>3256</v>
      </c>
      <c r="F28" s="432">
        <v>69538</v>
      </c>
      <c r="G28" s="432">
        <v>57262</v>
      </c>
      <c r="H28" s="432">
        <v>12276</v>
      </c>
      <c r="I28" s="432">
        <v>20144</v>
      </c>
      <c r="J28" s="432">
        <v>50533</v>
      </c>
      <c r="K28" s="432">
        <v>33808</v>
      </c>
      <c r="L28" s="432">
        <v>16725</v>
      </c>
    </row>
    <row r="29" spans="1:12" ht="19.5" customHeight="1" x14ac:dyDescent="0.15">
      <c r="A29" s="434">
        <v>2014</v>
      </c>
      <c r="B29" s="432">
        <v>5868</v>
      </c>
      <c r="C29" s="432">
        <v>25939</v>
      </c>
      <c r="D29" s="432">
        <v>22673</v>
      </c>
      <c r="E29" s="432">
        <v>3266</v>
      </c>
      <c r="F29" s="432">
        <v>68496</v>
      </c>
      <c r="G29" s="432">
        <v>57043</v>
      </c>
      <c r="H29" s="432">
        <v>11453</v>
      </c>
      <c r="I29" s="432">
        <v>20147</v>
      </c>
      <c r="J29" s="432">
        <v>50523</v>
      </c>
      <c r="K29" s="432">
        <v>33531</v>
      </c>
      <c r="L29" s="432">
        <v>16992</v>
      </c>
    </row>
    <row r="30" spans="1:12" ht="19.5" customHeight="1" x14ac:dyDescent="0.15">
      <c r="A30" s="434">
        <v>2015</v>
      </c>
      <c r="B30" s="432">
        <v>5768</v>
      </c>
      <c r="C30" s="432">
        <v>25516</v>
      </c>
      <c r="D30" s="432">
        <v>22205</v>
      </c>
      <c r="E30" s="432">
        <v>3311</v>
      </c>
      <c r="F30" s="432">
        <v>67442</v>
      </c>
      <c r="G30" s="432">
        <v>57100</v>
      </c>
      <c r="H30" s="432">
        <v>10342</v>
      </c>
      <c r="I30" s="432">
        <v>20031</v>
      </c>
      <c r="J30" s="432">
        <v>53352</v>
      </c>
      <c r="K30" s="432">
        <v>35128</v>
      </c>
      <c r="L30" s="432">
        <v>18224</v>
      </c>
    </row>
    <row r="31" spans="1:12" ht="19.5" customHeight="1" x14ac:dyDescent="0.15">
      <c r="A31" s="434">
        <v>2016</v>
      </c>
      <c r="B31" s="432">
        <v>6125</v>
      </c>
      <c r="C31" s="432">
        <v>25664</v>
      </c>
      <c r="D31" s="432">
        <v>21858</v>
      </c>
      <c r="E31" s="432">
        <v>3806</v>
      </c>
      <c r="F31" s="432">
        <v>65635</v>
      </c>
      <c r="G31" s="432">
        <v>55930</v>
      </c>
      <c r="H31" s="432">
        <v>9705</v>
      </c>
      <c r="I31" s="432">
        <v>19413</v>
      </c>
      <c r="J31" s="432">
        <v>53277</v>
      </c>
      <c r="K31" s="432">
        <v>34631</v>
      </c>
      <c r="L31" s="432">
        <v>18646</v>
      </c>
    </row>
    <row r="32" spans="1:12" ht="19.5" customHeight="1" x14ac:dyDescent="0.15">
      <c r="A32" s="434">
        <v>2017</v>
      </c>
      <c r="B32" s="432">
        <v>7439</v>
      </c>
      <c r="C32" s="432">
        <v>22935</v>
      </c>
      <c r="D32" s="432">
        <v>17653</v>
      </c>
      <c r="E32" s="432">
        <v>5282</v>
      </c>
      <c r="F32" s="432">
        <v>62545</v>
      </c>
      <c r="G32" s="432">
        <v>53611</v>
      </c>
      <c r="H32" s="432">
        <v>8934</v>
      </c>
      <c r="I32" s="432">
        <v>17999</v>
      </c>
      <c r="J32" s="432">
        <v>52095</v>
      </c>
      <c r="K32" s="432">
        <v>33953</v>
      </c>
      <c r="L32" s="432">
        <v>18142</v>
      </c>
    </row>
    <row r="33" spans="1:12" ht="19.5" customHeight="1" x14ac:dyDescent="0.15">
      <c r="A33" s="434">
        <v>2018</v>
      </c>
      <c r="B33" s="432">
        <v>6951</v>
      </c>
      <c r="C33" s="432">
        <v>24284</v>
      </c>
      <c r="D33" s="432">
        <v>17493</v>
      </c>
      <c r="E33" s="432">
        <v>6791</v>
      </c>
      <c r="F33" s="432">
        <v>59197</v>
      </c>
      <c r="G33" s="432">
        <v>50440</v>
      </c>
      <c r="H33" s="432">
        <v>8757</v>
      </c>
      <c r="I33" s="432">
        <v>17049</v>
      </c>
      <c r="J33" s="432">
        <v>51199</v>
      </c>
      <c r="K33" s="432">
        <v>33109</v>
      </c>
      <c r="L33" s="432">
        <v>18090</v>
      </c>
    </row>
    <row r="34" spans="1:12" ht="19.5" customHeight="1" x14ac:dyDescent="0.15">
      <c r="A34" s="434">
        <v>2019</v>
      </c>
      <c r="B34" s="432">
        <v>6281</v>
      </c>
      <c r="C34" s="432">
        <v>23875</v>
      </c>
      <c r="D34" s="432">
        <v>17091</v>
      </c>
      <c r="E34" s="432">
        <v>6784</v>
      </c>
      <c r="F34" s="432">
        <v>58239</v>
      </c>
      <c r="G34" s="432">
        <v>50767</v>
      </c>
      <c r="H34" s="432">
        <v>7472</v>
      </c>
      <c r="I34" s="432">
        <v>16407</v>
      </c>
      <c r="J34" s="432">
        <v>49145</v>
      </c>
      <c r="K34" s="432">
        <v>31853</v>
      </c>
      <c r="L34" s="432">
        <v>17292</v>
      </c>
    </row>
    <row r="35" spans="1:12" ht="19.5" customHeight="1" x14ac:dyDescent="0.15">
      <c r="A35" s="434">
        <v>2020</v>
      </c>
      <c r="B35" s="432">
        <v>5612</v>
      </c>
      <c r="C35" s="432">
        <v>23767</v>
      </c>
      <c r="D35" s="432">
        <v>17449</v>
      </c>
      <c r="E35" s="432">
        <v>6318</v>
      </c>
      <c r="F35" s="432">
        <v>58617</v>
      </c>
      <c r="G35" s="432">
        <v>50667</v>
      </c>
      <c r="H35" s="432">
        <v>7950</v>
      </c>
      <c r="I35" s="432">
        <v>15954</v>
      </c>
      <c r="J35" s="432">
        <v>46597</v>
      </c>
      <c r="K35" s="432">
        <v>29543</v>
      </c>
      <c r="L35" s="432">
        <v>17054</v>
      </c>
    </row>
    <row r="36" spans="1:12" ht="19.5" customHeight="1" x14ac:dyDescent="0.15">
      <c r="A36" s="434">
        <v>2021</v>
      </c>
      <c r="B36" s="432">
        <v>6209</v>
      </c>
      <c r="C36" s="432">
        <v>21670</v>
      </c>
      <c r="D36" s="432">
        <v>16195</v>
      </c>
      <c r="E36" s="432">
        <v>5475</v>
      </c>
      <c r="F36" s="432">
        <v>56373</v>
      </c>
      <c r="G36" s="432">
        <v>48457</v>
      </c>
      <c r="H36" s="432">
        <v>7916</v>
      </c>
      <c r="I36" s="432">
        <v>15664</v>
      </c>
      <c r="J36" s="432">
        <v>44085</v>
      </c>
      <c r="K36" s="432">
        <v>28445</v>
      </c>
      <c r="L36" s="432">
        <v>15640</v>
      </c>
    </row>
    <row r="37" spans="1:12" ht="19.5" customHeight="1" x14ac:dyDescent="0.15">
      <c r="A37" s="434">
        <v>2022</v>
      </c>
      <c r="B37" s="432">
        <v>6919</v>
      </c>
      <c r="C37" s="432">
        <v>21513</v>
      </c>
      <c r="D37" s="432">
        <v>16177</v>
      </c>
      <c r="E37" s="432">
        <v>5336</v>
      </c>
      <c r="F37" s="432">
        <v>55432</v>
      </c>
      <c r="G37" s="432">
        <v>47332</v>
      </c>
      <c r="H37" s="432">
        <v>8100</v>
      </c>
      <c r="I37" s="432">
        <v>15299</v>
      </c>
      <c r="J37" s="432">
        <v>44123</v>
      </c>
      <c r="K37" s="432">
        <v>29381</v>
      </c>
      <c r="L37" s="432">
        <v>14742</v>
      </c>
    </row>
    <row r="38" spans="1:12" ht="19.5" customHeight="1" x14ac:dyDescent="0.15">
      <c r="A38" s="434">
        <v>2023</v>
      </c>
      <c r="B38" s="432">
        <v>6920</v>
      </c>
      <c r="C38" s="432">
        <v>22177</v>
      </c>
      <c r="D38" s="432">
        <v>16095</v>
      </c>
      <c r="E38" s="432">
        <v>6082</v>
      </c>
      <c r="F38" s="432">
        <v>56118</v>
      </c>
      <c r="G38" s="432">
        <v>48465</v>
      </c>
      <c r="H38" s="432">
        <v>7653</v>
      </c>
      <c r="I38" s="432">
        <v>13837</v>
      </c>
      <c r="J38" s="432">
        <v>43731</v>
      </c>
      <c r="K38" s="432">
        <v>28632</v>
      </c>
      <c r="L38" s="432">
        <v>15099</v>
      </c>
    </row>
    <row r="39" spans="1:12" ht="19.5" customHeight="1" x14ac:dyDescent="0.15">
      <c r="A39" s="434">
        <v>2024</v>
      </c>
      <c r="B39" s="432">
        <v>7531</v>
      </c>
      <c r="C39" s="432">
        <v>22365</v>
      </c>
      <c r="D39" s="432">
        <v>16207</v>
      </c>
      <c r="E39" s="432">
        <v>6158</v>
      </c>
      <c r="F39" s="432">
        <f>G39+H39</f>
        <v>55677</v>
      </c>
      <c r="G39" s="432">
        <v>48966</v>
      </c>
      <c r="H39" s="432">
        <v>6711</v>
      </c>
      <c r="I39" s="432">
        <v>12404</v>
      </c>
      <c r="J39" s="432">
        <v>42928</v>
      </c>
      <c r="K39" s="432">
        <v>28809</v>
      </c>
      <c r="L39" s="432">
        <v>14119</v>
      </c>
    </row>
    <row r="40" spans="1:12" ht="19.5" customHeight="1" x14ac:dyDescent="0.15">
      <c r="A40" s="434">
        <v>2025</v>
      </c>
      <c r="B40" s="432">
        <v>7462</v>
      </c>
      <c r="C40" s="432">
        <v>24772</v>
      </c>
      <c r="D40" s="432">
        <v>16833</v>
      </c>
      <c r="E40" s="432">
        <v>7939</v>
      </c>
      <c r="F40" s="432">
        <v>54396</v>
      </c>
      <c r="G40" s="432">
        <v>47900</v>
      </c>
      <c r="H40" s="432">
        <v>6496</v>
      </c>
      <c r="I40" s="432">
        <v>12332</v>
      </c>
      <c r="J40" s="432">
        <v>41979</v>
      </c>
      <c r="K40" s="432">
        <v>28519</v>
      </c>
      <c r="L40" s="432">
        <v>13460</v>
      </c>
    </row>
    <row r="41" spans="1:12" ht="41.25" customHeight="1" x14ac:dyDescent="0.15">
      <c r="A41" s="865" t="s">
        <v>423</v>
      </c>
      <c r="B41" s="865"/>
      <c r="C41" s="865"/>
      <c r="D41" s="865"/>
      <c r="E41" s="865"/>
      <c r="F41" s="865"/>
      <c r="G41" s="865"/>
      <c r="H41" s="865"/>
      <c r="I41" s="865"/>
      <c r="J41" s="865"/>
      <c r="K41" s="865"/>
      <c r="L41" s="865"/>
    </row>
  </sheetData>
  <mergeCells count="14">
    <mergeCell ref="A41:L41"/>
    <mergeCell ref="A4:A7"/>
    <mergeCell ref="B4:L4"/>
    <mergeCell ref="B5:B7"/>
    <mergeCell ref="C5:E5"/>
    <mergeCell ref="F5:H5"/>
    <mergeCell ref="I5:I7"/>
    <mergeCell ref="J5:L5"/>
    <mergeCell ref="C6:C7"/>
    <mergeCell ref="D6:E6"/>
    <mergeCell ref="F6:F7"/>
    <mergeCell ref="G6:H6"/>
    <mergeCell ref="J6:J7"/>
    <mergeCell ref="K6:L6"/>
  </mergeCells>
  <hyperlinks>
    <hyperlink ref="A1" location="Inhalt!A1" display="Inhalt" xr:uid="{C3BFCC11-927A-474C-BB1E-9864EA3287B5}"/>
  </hyperlinks>
  <pageMargins left="0.59055118110236227" right="0.59055118110236227" top="0.43307086614173229" bottom="0.82677165354330717" header="0.31496062992125984" footer="0.55118110236220474"/>
  <pageSetup paperSize="9" firstPageNumber="41" orientation="portrait" r:id="rId1"/>
  <headerFooter alignWithMargins="0">
    <oddFooter>&amp;C&amp;"BaWue Sans,Standard"&amp;7&amp;P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J41"/>
  <sheetViews>
    <sheetView zoomScaleNormal="100" workbookViewId="0">
      <pane ySplit="7" topLeftCell="A13" activePane="bottomLeft" state="frozen"/>
      <selection activeCell="K22" sqref="K22"/>
      <selection pane="bottomLeft"/>
    </sheetView>
  </sheetViews>
  <sheetFormatPr baseColWidth="10" defaultColWidth="12" defaultRowHeight="11.25" x14ac:dyDescent="0.2"/>
  <cols>
    <col min="1" max="1" width="30.6640625" style="191" customWidth="1"/>
    <col min="2" max="2" width="5.6640625" style="191" customWidth="1"/>
    <col min="3" max="4" width="8.83203125" style="191" customWidth="1"/>
    <col min="5" max="5" width="10.83203125" style="191" customWidth="1"/>
    <col min="6" max="6" width="9.6640625" style="191" customWidth="1"/>
    <col min="7" max="7" width="9.83203125" style="191" customWidth="1"/>
    <col min="8" max="9" width="10.6640625" style="191" customWidth="1"/>
    <col min="10" max="10" width="8.83203125" style="191" customWidth="1"/>
    <col min="11" max="11" width="13.6640625" style="191" bestFit="1" customWidth="1"/>
    <col min="12" max="13" width="12" style="191" customWidth="1"/>
    <col min="14" max="16384" width="12" style="191"/>
  </cols>
  <sheetData>
    <row r="1" spans="1:10" s="319" customFormat="1" ht="15.75" x14ac:dyDescent="0.3">
      <c r="A1" s="318" t="s">
        <v>455</v>
      </c>
    </row>
    <row r="2" spans="1:10" s="319" customFormat="1" ht="15.75" x14ac:dyDescent="0.3">
      <c r="A2" s="318"/>
    </row>
    <row r="3" spans="1:10" ht="14.85" customHeight="1" x14ac:dyDescent="0.2">
      <c r="A3" s="140" t="s">
        <v>442</v>
      </c>
      <c r="B3" s="140"/>
      <c r="C3" s="142"/>
      <c r="D3" s="1"/>
      <c r="E3" s="2"/>
      <c r="F3" s="2"/>
      <c r="G3" s="143"/>
      <c r="H3" s="143"/>
      <c r="I3" s="143"/>
      <c r="J3" s="143"/>
    </row>
    <row r="4" spans="1:10" s="144" customFormat="1" ht="13.15" customHeight="1" x14ac:dyDescent="0.2">
      <c r="A4" s="528" t="s">
        <v>74</v>
      </c>
      <c r="B4" s="529"/>
      <c r="C4" s="534" t="s">
        <v>102</v>
      </c>
      <c r="D4" s="537" t="s">
        <v>8</v>
      </c>
      <c r="E4" s="544" t="s">
        <v>305</v>
      </c>
      <c r="F4" s="545"/>
      <c r="G4" s="545"/>
      <c r="H4" s="545"/>
      <c r="I4" s="546"/>
      <c r="J4" s="541" t="s">
        <v>306</v>
      </c>
    </row>
    <row r="5" spans="1:10" s="144" customFormat="1" ht="15" customHeight="1" x14ac:dyDescent="0.2">
      <c r="A5" s="530"/>
      <c r="B5" s="531"/>
      <c r="C5" s="535"/>
      <c r="D5" s="538"/>
      <c r="E5" s="540" t="s">
        <v>75</v>
      </c>
      <c r="F5" s="540" t="s">
        <v>206</v>
      </c>
      <c r="G5" s="549" t="s">
        <v>85</v>
      </c>
      <c r="H5" s="547" t="s">
        <v>268</v>
      </c>
      <c r="I5" s="548"/>
      <c r="J5" s="542"/>
    </row>
    <row r="6" spans="1:10" s="144" customFormat="1" ht="10.15" customHeight="1" x14ac:dyDescent="0.2">
      <c r="A6" s="530"/>
      <c r="B6" s="531"/>
      <c r="C6" s="535"/>
      <c r="D6" s="538"/>
      <c r="E6" s="538"/>
      <c r="F6" s="538"/>
      <c r="G6" s="550"/>
      <c r="H6" s="552" t="s">
        <v>117</v>
      </c>
      <c r="I6" s="40" t="s">
        <v>14</v>
      </c>
      <c r="J6" s="542"/>
    </row>
    <row r="7" spans="1:10" s="144" customFormat="1" ht="10.15" customHeight="1" x14ac:dyDescent="0.2">
      <c r="A7" s="532"/>
      <c r="B7" s="533"/>
      <c r="C7" s="536"/>
      <c r="D7" s="539"/>
      <c r="E7" s="539"/>
      <c r="F7" s="539"/>
      <c r="G7" s="551"/>
      <c r="H7" s="553"/>
      <c r="I7" s="41" t="s">
        <v>194</v>
      </c>
      <c r="J7" s="543"/>
    </row>
    <row r="8" spans="1:10" ht="15" customHeight="1" x14ac:dyDescent="0.2">
      <c r="A8" s="235" t="s">
        <v>13</v>
      </c>
      <c r="B8" s="145" t="s">
        <v>10</v>
      </c>
      <c r="C8" s="252">
        <v>2326</v>
      </c>
      <c r="D8" s="252">
        <v>20297</v>
      </c>
      <c r="E8" s="252">
        <v>412891</v>
      </c>
      <c r="F8" s="342">
        <v>1.8</v>
      </c>
      <c r="G8" s="248">
        <v>204450</v>
      </c>
      <c r="H8" s="248">
        <v>139699</v>
      </c>
      <c r="I8" s="248">
        <v>72553</v>
      </c>
      <c r="J8" s="192">
        <f>E8/D8</f>
        <v>20.342464403606446</v>
      </c>
    </row>
    <row r="9" spans="1:10" ht="12.95" customHeight="1" x14ac:dyDescent="0.2">
      <c r="A9" s="235"/>
      <c r="B9" s="145" t="s">
        <v>12</v>
      </c>
      <c r="C9" s="252">
        <v>126</v>
      </c>
      <c r="D9" s="252">
        <v>671</v>
      </c>
      <c r="E9" s="252">
        <v>13741</v>
      </c>
      <c r="F9" s="342">
        <v>3</v>
      </c>
      <c r="G9" s="248">
        <v>6990</v>
      </c>
      <c r="H9" s="248">
        <v>2522</v>
      </c>
      <c r="I9" s="248">
        <v>1143</v>
      </c>
      <c r="J9" s="192">
        <f>E9/D9</f>
        <v>20.478390461997019</v>
      </c>
    </row>
    <row r="10" spans="1:10" s="194" customFormat="1" ht="9.75" customHeight="1" x14ac:dyDescent="0.2">
      <c r="A10" s="10" t="s">
        <v>14</v>
      </c>
      <c r="B10" s="169"/>
      <c r="C10" s="253"/>
      <c r="D10" s="253"/>
      <c r="E10" s="253"/>
      <c r="F10" s="193"/>
      <c r="G10" s="249"/>
      <c r="H10" s="249"/>
      <c r="I10" s="249"/>
      <c r="J10" s="186"/>
    </row>
    <row r="11" spans="1:10" ht="12.75" customHeight="1" x14ac:dyDescent="0.2">
      <c r="A11" s="523" t="s">
        <v>190</v>
      </c>
      <c r="B11" s="145" t="s">
        <v>10</v>
      </c>
      <c r="C11" s="252">
        <v>218</v>
      </c>
      <c r="D11" s="252">
        <v>2502</v>
      </c>
      <c r="E11" s="252">
        <v>52807</v>
      </c>
      <c r="F11" s="342">
        <v>0.9</v>
      </c>
      <c r="G11" s="248">
        <v>26126</v>
      </c>
      <c r="H11" s="248">
        <v>18686</v>
      </c>
      <c r="I11" s="248">
        <v>10123</v>
      </c>
      <c r="J11" s="192">
        <v>20.2</v>
      </c>
    </row>
    <row r="12" spans="1:10" ht="12.95" customHeight="1" x14ac:dyDescent="0.2">
      <c r="A12" s="523"/>
      <c r="B12" s="145" t="s">
        <v>12</v>
      </c>
      <c r="C12" s="252">
        <v>13</v>
      </c>
      <c r="D12" s="252">
        <v>88</v>
      </c>
      <c r="E12" s="252">
        <v>1926</v>
      </c>
      <c r="F12" s="342">
        <v>0.4</v>
      </c>
      <c r="G12" s="248">
        <v>960</v>
      </c>
      <c r="H12" s="248">
        <v>354</v>
      </c>
      <c r="I12" s="248">
        <v>133</v>
      </c>
      <c r="J12" s="192">
        <v>20.3</v>
      </c>
    </row>
    <row r="13" spans="1:10" s="151" customFormat="1" ht="13.5" customHeight="1" x14ac:dyDescent="0.2">
      <c r="A13" s="11" t="s">
        <v>161</v>
      </c>
      <c r="B13" s="145" t="s">
        <v>10</v>
      </c>
      <c r="C13" s="252">
        <v>221</v>
      </c>
      <c r="D13" s="252">
        <v>2022</v>
      </c>
      <c r="E13" s="252">
        <v>39033</v>
      </c>
      <c r="F13" s="342">
        <v>-2.7</v>
      </c>
      <c r="G13" s="248">
        <v>17202</v>
      </c>
      <c r="H13" s="248">
        <v>23505</v>
      </c>
      <c r="I13" s="248">
        <v>16930</v>
      </c>
      <c r="J13" s="192">
        <f t="shared" ref="J13" si="0">E13/D13</f>
        <v>19.304154302670621</v>
      </c>
    </row>
    <row r="14" spans="1:10" ht="12.95" customHeight="1" x14ac:dyDescent="0.2">
      <c r="A14" s="10"/>
      <c r="B14" s="145" t="s">
        <v>12</v>
      </c>
      <c r="C14" s="252">
        <v>38</v>
      </c>
      <c r="D14" s="252">
        <v>208</v>
      </c>
      <c r="E14" s="252">
        <v>3598</v>
      </c>
      <c r="F14" s="342">
        <v>-2.1</v>
      </c>
      <c r="G14" s="248">
        <v>1642</v>
      </c>
      <c r="H14" s="248">
        <v>649</v>
      </c>
      <c r="I14" s="248">
        <v>423</v>
      </c>
      <c r="J14" s="192">
        <v>17.3</v>
      </c>
    </row>
    <row r="15" spans="1:10" s="151" customFormat="1" ht="13.5" customHeight="1" x14ac:dyDescent="0.2">
      <c r="A15" s="10" t="s">
        <v>266</v>
      </c>
      <c r="B15" s="145" t="s">
        <v>10</v>
      </c>
      <c r="C15" s="252">
        <v>390</v>
      </c>
      <c r="D15" s="252">
        <v>4455</v>
      </c>
      <c r="E15" s="252">
        <v>40294</v>
      </c>
      <c r="F15" s="342">
        <v>2.5</v>
      </c>
      <c r="G15" s="248">
        <v>15479</v>
      </c>
      <c r="H15" s="248">
        <v>20913</v>
      </c>
      <c r="I15" s="248">
        <v>13075</v>
      </c>
      <c r="J15" s="186">
        <v>8.6999999999999993</v>
      </c>
    </row>
    <row r="16" spans="1:10" ht="12.95" customHeight="1" x14ac:dyDescent="0.2">
      <c r="A16" s="10"/>
      <c r="B16" s="145" t="s">
        <v>12</v>
      </c>
      <c r="C16" s="254">
        <v>161</v>
      </c>
      <c r="D16" s="254">
        <v>2215</v>
      </c>
      <c r="E16" s="254">
        <v>17091</v>
      </c>
      <c r="F16" s="342">
        <v>1.6</v>
      </c>
      <c r="G16" s="250">
        <v>5086</v>
      </c>
      <c r="H16" s="250">
        <v>5410</v>
      </c>
      <c r="I16" s="250">
        <v>3063</v>
      </c>
      <c r="J16" s="186">
        <v>7.2</v>
      </c>
    </row>
    <row r="17" spans="1:10" ht="9.75" customHeight="1" x14ac:dyDescent="0.2">
      <c r="A17" s="10" t="s">
        <v>14</v>
      </c>
      <c r="B17" s="170"/>
      <c r="C17" s="252"/>
      <c r="D17" s="252"/>
      <c r="E17" s="252"/>
      <c r="F17" s="193"/>
      <c r="G17" s="248"/>
      <c r="H17" s="248"/>
      <c r="I17" s="248"/>
      <c r="J17" s="186"/>
    </row>
    <row r="18" spans="1:10" ht="12.75" customHeight="1" x14ac:dyDescent="0.2">
      <c r="A18" s="171" t="s">
        <v>267</v>
      </c>
      <c r="B18" s="145" t="s">
        <v>10</v>
      </c>
      <c r="C18" s="252">
        <v>233</v>
      </c>
      <c r="D18" s="252">
        <v>1728</v>
      </c>
      <c r="E18" s="252">
        <v>18585</v>
      </c>
      <c r="F18" s="342">
        <v>0.8</v>
      </c>
      <c r="G18" s="248">
        <v>7752</v>
      </c>
      <c r="H18" s="248">
        <v>10303</v>
      </c>
      <c r="I18" s="248">
        <v>6974</v>
      </c>
      <c r="J18" s="192">
        <v>10.8</v>
      </c>
    </row>
    <row r="19" spans="1:10" ht="12.95" customHeight="1" x14ac:dyDescent="0.2">
      <c r="A19" s="10"/>
      <c r="B19" s="145" t="s">
        <v>12</v>
      </c>
      <c r="C19" s="252">
        <v>11</v>
      </c>
      <c r="D19" s="252">
        <v>29</v>
      </c>
      <c r="E19" s="252">
        <v>268</v>
      </c>
      <c r="F19" s="342">
        <v>1.5</v>
      </c>
      <c r="G19" s="248">
        <v>124</v>
      </c>
      <c r="H19" s="248">
        <v>40</v>
      </c>
      <c r="I19" s="248">
        <v>13</v>
      </c>
      <c r="J19" s="192">
        <v>9.1999999999999993</v>
      </c>
    </row>
    <row r="20" spans="1:10" s="151" customFormat="1" ht="13.5" customHeight="1" x14ac:dyDescent="0.2">
      <c r="A20" s="10" t="s">
        <v>15</v>
      </c>
      <c r="B20" s="145" t="s">
        <v>10</v>
      </c>
      <c r="C20" s="252">
        <v>402</v>
      </c>
      <c r="D20" s="252">
        <v>7972</v>
      </c>
      <c r="E20" s="252">
        <v>196780</v>
      </c>
      <c r="F20" s="342">
        <v>1.2</v>
      </c>
      <c r="G20" s="248">
        <v>94151</v>
      </c>
      <c r="H20" s="248">
        <v>69105</v>
      </c>
      <c r="I20" s="248">
        <v>33132</v>
      </c>
      <c r="J20" s="192">
        <f t="shared" ref="J20" si="1">E20/D20</f>
        <v>24.683893627696939</v>
      </c>
    </row>
    <row r="21" spans="1:10" ht="12.95" customHeight="1" x14ac:dyDescent="0.2">
      <c r="A21" s="10"/>
      <c r="B21" s="145" t="s">
        <v>12</v>
      </c>
      <c r="C21" s="252">
        <v>79</v>
      </c>
      <c r="D21" s="252">
        <v>811</v>
      </c>
      <c r="E21" s="252">
        <v>19144</v>
      </c>
      <c r="F21" s="342">
        <v>3</v>
      </c>
      <c r="G21" s="248">
        <v>11052</v>
      </c>
      <c r="H21" s="248">
        <v>2199</v>
      </c>
      <c r="I21" s="248">
        <v>1023</v>
      </c>
      <c r="J21" s="192">
        <v>23.6</v>
      </c>
    </row>
    <row r="22" spans="1:10" s="151" customFormat="1" ht="13.5" customHeight="1" x14ac:dyDescent="0.2">
      <c r="A22" s="10" t="s">
        <v>16</v>
      </c>
      <c r="B22" s="145" t="s">
        <v>10</v>
      </c>
      <c r="C22" s="252">
        <v>376</v>
      </c>
      <c r="D22" s="252">
        <v>8245</v>
      </c>
      <c r="E22" s="252">
        <v>260037</v>
      </c>
      <c r="F22" s="342">
        <v>-0.88553413499862188</v>
      </c>
      <c r="G22" s="248">
        <v>132583</v>
      </c>
      <c r="H22" s="248">
        <v>51872</v>
      </c>
      <c r="I22" s="248">
        <v>21990</v>
      </c>
      <c r="J22" s="186">
        <v>25.4</v>
      </c>
    </row>
    <row r="23" spans="1:10" ht="12.95" customHeight="1" x14ac:dyDescent="0.2">
      <c r="A23" s="10"/>
      <c r="B23" s="145" t="s">
        <v>12</v>
      </c>
      <c r="C23" s="252">
        <v>81</v>
      </c>
      <c r="D23" s="252">
        <v>1187</v>
      </c>
      <c r="E23" s="252">
        <v>36417</v>
      </c>
      <c r="F23" s="342">
        <v>0.2</v>
      </c>
      <c r="G23" s="248">
        <v>21178</v>
      </c>
      <c r="H23" s="248">
        <v>4227</v>
      </c>
      <c r="I23" s="248">
        <v>2207</v>
      </c>
      <c r="J23" s="186">
        <v>23.7</v>
      </c>
    </row>
    <row r="24" spans="1:10" ht="13.5" customHeight="1" x14ac:dyDescent="0.2">
      <c r="A24" s="522" t="s">
        <v>189</v>
      </c>
      <c r="B24" s="145" t="s">
        <v>10</v>
      </c>
      <c r="C24" s="252">
        <v>303</v>
      </c>
      <c r="D24" s="252">
        <v>4288</v>
      </c>
      <c r="E24" s="252">
        <v>92169</v>
      </c>
      <c r="F24" s="342">
        <v>1.7</v>
      </c>
      <c r="G24" s="248">
        <v>43511</v>
      </c>
      <c r="H24" s="248">
        <v>38728</v>
      </c>
      <c r="I24" s="248">
        <v>25534</v>
      </c>
      <c r="J24" s="192">
        <f t="shared" ref="J24:J25" si="2">E24/D24</f>
        <v>21.494636194029852</v>
      </c>
    </row>
    <row r="25" spans="1:10" ht="12.95" customHeight="1" x14ac:dyDescent="0.2">
      <c r="A25" s="522"/>
      <c r="B25" s="145" t="s">
        <v>12</v>
      </c>
      <c r="C25" s="252">
        <v>20</v>
      </c>
      <c r="D25" s="252">
        <v>173</v>
      </c>
      <c r="E25" s="252">
        <v>3740</v>
      </c>
      <c r="F25" s="342">
        <v>9.9</v>
      </c>
      <c r="G25" s="248">
        <v>1808</v>
      </c>
      <c r="H25" s="248">
        <v>551</v>
      </c>
      <c r="I25" s="248">
        <v>245</v>
      </c>
      <c r="J25" s="192">
        <f t="shared" si="2"/>
        <v>21.618497109826588</v>
      </c>
    </row>
    <row r="26" spans="1:10" ht="13.5" customHeight="1" x14ac:dyDescent="0.2">
      <c r="A26" s="522" t="s">
        <v>331</v>
      </c>
      <c r="B26" s="145" t="s">
        <v>10</v>
      </c>
      <c r="C26" s="252">
        <v>9</v>
      </c>
      <c r="D26" s="252">
        <v>20</v>
      </c>
      <c r="E26" s="252">
        <v>1256</v>
      </c>
      <c r="F26" s="342">
        <v>2.5</v>
      </c>
      <c r="G26" s="248">
        <v>702</v>
      </c>
      <c r="H26" s="248">
        <v>371</v>
      </c>
      <c r="I26" s="248">
        <v>166</v>
      </c>
      <c r="J26" s="186">
        <v>23.2</v>
      </c>
    </row>
    <row r="27" spans="1:10" ht="12.95" customHeight="1" x14ac:dyDescent="0.2">
      <c r="A27" s="522"/>
      <c r="B27" s="145" t="s">
        <v>12</v>
      </c>
      <c r="C27" s="252">
        <v>5</v>
      </c>
      <c r="D27" s="252">
        <v>6</v>
      </c>
      <c r="E27" s="252">
        <v>329</v>
      </c>
      <c r="F27" s="342">
        <v>11.5</v>
      </c>
      <c r="G27" s="248">
        <v>199</v>
      </c>
      <c r="H27" s="248">
        <v>44</v>
      </c>
      <c r="I27" s="248">
        <v>29</v>
      </c>
      <c r="J27" s="186">
        <v>23.5</v>
      </c>
    </row>
    <row r="28" spans="1:10" s="151" customFormat="1" ht="13.5" customHeight="1" x14ac:dyDescent="0.2">
      <c r="A28" s="10" t="s">
        <v>17</v>
      </c>
      <c r="B28" s="145" t="s">
        <v>10</v>
      </c>
      <c r="C28" s="252">
        <v>3</v>
      </c>
      <c r="D28" s="252">
        <v>151</v>
      </c>
      <c r="E28" s="252">
        <v>4239</v>
      </c>
      <c r="F28" s="342">
        <v>1.2</v>
      </c>
      <c r="G28" s="248">
        <v>2089</v>
      </c>
      <c r="H28" s="248">
        <v>1411</v>
      </c>
      <c r="I28" s="248">
        <v>865</v>
      </c>
      <c r="J28" s="186">
        <v>25.4</v>
      </c>
    </row>
    <row r="29" spans="1:10" s="151" customFormat="1" ht="13.5" customHeight="1" x14ac:dyDescent="0.2">
      <c r="A29" s="10" t="s">
        <v>18</v>
      </c>
      <c r="B29" s="145" t="s">
        <v>12</v>
      </c>
      <c r="C29" s="252">
        <v>58</v>
      </c>
      <c r="D29" s="254">
        <v>1020</v>
      </c>
      <c r="E29" s="254">
        <v>22401</v>
      </c>
      <c r="F29" s="342">
        <v>-0.5</v>
      </c>
      <c r="G29" s="250">
        <v>11952</v>
      </c>
      <c r="H29" s="250">
        <v>2301</v>
      </c>
      <c r="I29" s="250">
        <v>834</v>
      </c>
      <c r="J29" s="192">
        <v>22</v>
      </c>
    </row>
    <row r="30" spans="1:10" s="151" customFormat="1" ht="13.5" customHeight="1" x14ac:dyDescent="0.2">
      <c r="A30" s="525" t="s">
        <v>106</v>
      </c>
      <c r="B30" s="145" t="s">
        <v>10</v>
      </c>
      <c r="C30" s="252">
        <v>3530</v>
      </c>
      <c r="D30" s="254">
        <v>47450</v>
      </c>
      <c r="E30" s="254">
        <v>1046699</v>
      </c>
      <c r="F30" s="342">
        <v>0.8</v>
      </c>
      <c r="G30" s="250">
        <f t="shared" ref="G30:I31" si="3">G8+G13+G15+G20+G22+G24+G26+G28</f>
        <v>510167</v>
      </c>
      <c r="H30" s="250">
        <f t="shared" si="3"/>
        <v>345604</v>
      </c>
      <c r="I30" s="250">
        <f t="shared" si="3"/>
        <v>184245</v>
      </c>
      <c r="J30" s="186">
        <v>21.1</v>
      </c>
    </row>
    <row r="31" spans="1:10" s="151" customFormat="1" ht="12.95" customHeight="1" x14ac:dyDescent="0.2">
      <c r="A31" s="527"/>
      <c r="B31" s="145" t="s">
        <v>12</v>
      </c>
      <c r="C31" s="252">
        <v>444</v>
      </c>
      <c r="D31" s="254">
        <v>6291</v>
      </c>
      <c r="E31" s="254">
        <v>116461</v>
      </c>
      <c r="F31" s="342">
        <v>1.3</v>
      </c>
      <c r="G31" s="250">
        <f t="shared" si="3"/>
        <v>59907</v>
      </c>
      <c r="H31" s="250">
        <f t="shared" si="3"/>
        <v>17903</v>
      </c>
      <c r="I31" s="250">
        <f t="shared" si="3"/>
        <v>8967</v>
      </c>
      <c r="J31" s="186">
        <v>19.7</v>
      </c>
    </row>
    <row r="32" spans="1:10" ht="13.5" customHeight="1" x14ac:dyDescent="0.2">
      <c r="A32" s="10" t="s">
        <v>19</v>
      </c>
      <c r="B32" s="145" t="s">
        <v>12</v>
      </c>
      <c r="C32" s="252">
        <v>24</v>
      </c>
      <c r="D32" s="252">
        <v>48</v>
      </c>
      <c r="E32" s="252">
        <v>761</v>
      </c>
      <c r="F32" s="342">
        <v>10.4</v>
      </c>
      <c r="G32" s="248">
        <v>361</v>
      </c>
      <c r="H32" s="248">
        <v>409</v>
      </c>
      <c r="I32" s="248">
        <v>261</v>
      </c>
      <c r="J32" s="192">
        <v>15.9</v>
      </c>
    </row>
    <row r="33" spans="1:10" s="151" customFormat="1" ht="13.5" customHeight="1" x14ac:dyDescent="0.2">
      <c r="A33" s="10" t="s">
        <v>269</v>
      </c>
      <c r="B33" s="145" t="s">
        <v>12</v>
      </c>
      <c r="C33" s="252">
        <v>21</v>
      </c>
      <c r="D33" s="252">
        <v>35</v>
      </c>
      <c r="E33" s="252">
        <v>1193</v>
      </c>
      <c r="F33" s="342">
        <v>9.3000000000000007</v>
      </c>
      <c r="G33" s="248">
        <v>651</v>
      </c>
      <c r="H33" s="248">
        <v>556</v>
      </c>
      <c r="I33" s="248">
        <v>324</v>
      </c>
      <c r="J33" s="186">
        <v>20.2</v>
      </c>
    </row>
    <row r="34" spans="1:10" s="151" customFormat="1" ht="13.5" customHeight="1" x14ac:dyDescent="0.2">
      <c r="A34" s="10" t="s">
        <v>154</v>
      </c>
      <c r="B34" s="145" t="s">
        <v>10</v>
      </c>
      <c r="C34" s="252">
        <v>1</v>
      </c>
      <c r="D34" s="252">
        <v>1</v>
      </c>
      <c r="E34" s="252">
        <v>39</v>
      </c>
      <c r="F34" s="342">
        <v>-13.3</v>
      </c>
      <c r="G34" s="248">
        <v>13</v>
      </c>
      <c r="H34" s="248">
        <v>11</v>
      </c>
      <c r="I34" s="248">
        <v>4</v>
      </c>
      <c r="J34" s="186">
        <v>17</v>
      </c>
    </row>
    <row r="35" spans="1:10" ht="12.95" customHeight="1" x14ac:dyDescent="0.2">
      <c r="A35" s="10"/>
      <c r="B35" s="145" t="s">
        <v>12</v>
      </c>
      <c r="C35" s="252">
        <v>4</v>
      </c>
      <c r="D35" s="252">
        <v>4</v>
      </c>
      <c r="E35" s="252">
        <v>164</v>
      </c>
      <c r="F35" s="342">
        <v>-6.3</v>
      </c>
      <c r="G35" s="248">
        <v>78</v>
      </c>
      <c r="H35" s="248">
        <v>31</v>
      </c>
      <c r="I35" s="248">
        <v>24</v>
      </c>
      <c r="J35" s="186">
        <v>16.8</v>
      </c>
    </row>
    <row r="36" spans="1:10" s="141" customFormat="1" ht="14.25" customHeight="1" x14ac:dyDescent="0.2">
      <c r="A36" s="525" t="s">
        <v>155</v>
      </c>
      <c r="B36" s="9" t="s">
        <v>10</v>
      </c>
      <c r="C36" s="255">
        <v>3528</v>
      </c>
      <c r="D36" s="256">
        <f>D30+D34</f>
        <v>47451</v>
      </c>
      <c r="E36" s="256">
        <f>E30+E34</f>
        <v>1046738</v>
      </c>
      <c r="F36" s="343">
        <v>0.8</v>
      </c>
      <c r="G36" s="251">
        <f t="shared" ref="G36:I36" si="4">G30+G34</f>
        <v>510180</v>
      </c>
      <c r="H36" s="251">
        <f t="shared" si="4"/>
        <v>345615</v>
      </c>
      <c r="I36" s="251">
        <f t="shared" si="4"/>
        <v>184249</v>
      </c>
      <c r="J36" s="187">
        <v>20.6</v>
      </c>
    </row>
    <row r="37" spans="1:10" s="141" customFormat="1" ht="12.95" customHeight="1" x14ac:dyDescent="0.2">
      <c r="A37" s="526"/>
      <c r="B37" s="9" t="s">
        <v>12</v>
      </c>
      <c r="C37" s="255">
        <v>487</v>
      </c>
      <c r="D37" s="256">
        <f>D31+D32+D33+D35</f>
        <v>6378</v>
      </c>
      <c r="E37" s="256">
        <f>E31+E32+E33+E35</f>
        <v>118579</v>
      </c>
      <c r="F37" s="343">
        <v>1.4</v>
      </c>
      <c r="G37" s="251">
        <f t="shared" ref="G37:I37" si="5">G31+G32+G33+G35</f>
        <v>60997</v>
      </c>
      <c r="H37" s="251">
        <f t="shared" si="5"/>
        <v>18899</v>
      </c>
      <c r="I37" s="251">
        <f t="shared" si="5"/>
        <v>9576</v>
      </c>
      <c r="J37" s="187">
        <v>19.3</v>
      </c>
    </row>
    <row r="38" spans="1:10" ht="15" customHeight="1" x14ac:dyDescent="0.2">
      <c r="A38" s="3" t="s">
        <v>115</v>
      </c>
      <c r="B38" s="146"/>
      <c r="C38" s="256">
        <v>4015</v>
      </c>
      <c r="D38" s="256">
        <f>D36+D37</f>
        <v>53829</v>
      </c>
      <c r="E38" s="256">
        <f>E36+E37</f>
        <v>1165317</v>
      </c>
      <c r="F38" s="343">
        <v>0.9</v>
      </c>
      <c r="G38" s="251">
        <f t="shared" ref="G38:I38" si="6">G36+G37</f>
        <v>571177</v>
      </c>
      <c r="H38" s="251">
        <f t="shared" si="6"/>
        <v>364514</v>
      </c>
      <c r="I38" s="251">
        <f t="shared" si="6"/>
        <v>193825</v>
      </c>
      <c r="J38" s="187">
        <v>20</v>
      </c>
    </row>
    <row r="39" spans="1:10" ht="63.75" customHeight="1" x14ac:dyDescent="0.15">
      <c r="A39" s="524" t="s">
        <v>491</v>
      </c>
      <c r="B39" s="524"/>
      <c r="C39" s="524"/>
      <c r="D39" s="524"/>
      <c r="E39" s="524"/>
      <c r="F39" s="524"/>
      <c r="G39" s="524"/>
      <c r="H39" s="524"/>
      <c r="I39" s="524"/>
      <c r="J39" s="524"/>
    </row>
    <row r="40" spans="1:10" ht="14.25" customHeight="1" x14ac:dyDescent="0.15">
      <c r="A40" s="520" t="s">
        <v>401</v>
      </c>
      <c r="B40" s="521"/>
      <c r="C40" s="521"/>
      <c r="D40" s="521"/>
      <c r="E40" s="521"/>
      <c r="F40" s="521"/>
      <c r="G40" s="521"/>
      <c r="H40" s="521"/>
      <c r="I40" s="521"/>
      <c r="J40" s="521"/>
    </row>
    <row r="41" spans="1:10" x14ac:dyDescent="0.15">
      <c r="A41" s="520" t="s">
        <v>342</v>
      </c>
      <c r="B41" s="521"/>
      <c r="C41" s="521"/>
      <c r="D41" s="521"/>
      <c r="E41" s="521"/>
      <c r="F41" s="521"/>
      <c r="G41" s="521"/>
      <c r="H41" s="521"/>
      <c r="I41" s="521"/>
      <c r="J41" s="521"/>
    </row>
  </sheetData>
  <mergeCells count="18">
    <mergeCell ref="A4:B7"/>
    <mergeCell ref="C4:C7"/>
    <mergeCell ref="D4:D7"/>
    <mergeCell ref="F5:F7"/>
    <mergeCell ref="J4:J7"/>
    <mergeCell ref="E4:I4"/>
    <mergeCell ref="H5:I5"/>
    <mergeCell ref="G5:G7"/>
    <mergeCell ref="H6:H7"/>
    <mergeCell ref="E5:E7"/>
    <mergeCell ref="A41:J41"/>
    <mergeCell ref="A24:A25"/>
    <mergeCell ref="A11:A12"/>
    <mergeCell ref="A39:J39"/>
    <mergeCell ref="A36:A37"/>
    <mergeCell ref="A26:A27"/>
    <mergeCell ref="A40:J40"/>
    <mergeCell ref="A30:A31"/>
  </mergeCells>
  <phoneticPr fontId="3" type="noConversion"/>
  <hyperlinks>
    <hyperlink ref="A1" location="Inhalt!A1" display="Inhalt" xr:uid="{D0BB95FB-82D8-4B96-9C9A-CCA28A444AD4}"/>
  </hyperlinks>
  <pageMargins left="0.59055118110236227" right="0.59055118110236227" top="0.43307086614173229" bottom="0.82677165354330717" header="0.31496062992125984" footer="0.55118110236220474"/>
  <pageSetup paperSize="9" orientation="portrait" r:id="rId1"/>
  <headerFooter alignWithMargins="0">
    <oddFooter>&amp;C&amp;"BaWue Sans,Standard"&amp;7&amp;P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U60"/>
  <sheetViews>
    <sheetView zoomScaleNormal="100" workbookViewId="0">
      <pane ySplit="5" topLeftCell="A6" activePane="bottomLeft" state="frozen"/>
      <selection activeCell="N16" sqref="N16"/>
      <selection pane="bottomLeft" activeCell="M29" sqref="M29"/>
    </sheetView>
  </sheetViews>
  <sheetFormatPr baseColWidth="10" defaultColWidth="14.6640625" defaultRowHeight="14.25" x14ac:dyDescent="0.2"/>
  <cols>
    <col min="1" max="1" width="23" style="47" customWidth="1"/>
    <col min="2" max="2" width="18.33203125" style="47" customWidth="1"/>
    <col min="3" max="3" width="10.5" style="47" customWidth="1"/>
    <col min="4" max="5" width="8.33203125" style="47" customWidth="1"/>
    <col min="6" max="6" width="9.83203125" style="47" customWidth="1"/>
    <col min="7" max="7" width="8.33203125" style="47" customWidth="1"/>
    <col min="8" max="8" width="12.33203125" style="47" customWidth="1"/>
    <col min="9" max="10" width="7.83203125" style="47" customWidth="1"/>
    <col min="11" max="16384" width="14.6640625" style="47"/>
  </cols>
  <sheetData>
    <row r="1" spans="1:10" s="319" customFormat="1" ht="15.75" x14ac:dyDescent="0.3">
      <c r="A1" s="318" t="s">
        <v>455</v>
      </c>
    </row>
    <row r="2" spans="1:10" s="319" customFormat="1" ht="15.75" x14ac:dyDescent="0.3">
      <c r="A2" s="345" t="s">
        <v>492</v>
      </c>
      <c r="B2" s="344"/>
      <c r="C2" s="344"/>
      <c r="D2" s="344"/>
      <c r="E2" s="344"/>
      <c r="F2" s="344"/>
      <c r="G2" s="344"/>
      <c r="H2" s="344"/>
    </row>
    <row r="3" spans="1:10" ht="14.85" customHeight="1" x14ac:dyDescent="0.2">
      <c r="A3" s="163" t="s">
        <v>558</v>
      </c>
      <c r="B3" s="122"/>
      <c r="C3" s="122"/>
      <c r="D3" s="122"/>
      <c r="E3" s="122"/>
      <c r="F3" s="122"/>
      <c r="G3" s="122"/>
      <c r="H3" s="123"/>
      <c r="I3" s="123"/>
      <c r="J3" s="123"/>
    </row>
    <row r="4" spans="1:10" s="46" customFormat="1" ht="15" customHeight="1" x14ac:dyDescent="0.15">
      <c r="A4" s="557" t="s">
        <v>7</v>
      </c>
      <c r="B4" s="557" t="s">
        <v>207</v>
      </c>
      <c r="C4" s="529" t="s">
        <v>204</v>
      </c>
      <c r="D4" s="561" t="s">
        <v>102</v>
      </c>
      <c r="E4" s="554" t="s">
        <v>8</v>
      </c>
      <c r="F4" s="554" t="s">
        <v>308</v>
      </c>
      <c r="G4" s="559" t="s">
        <v>191</v>
      </c>
      <c r="H4" s="555" t="s">
        <v>76</v>
      </c>
      <c r="I4" s="544" t="s">
        <v>307</v>
      </c>
      <c r="J4" s="545"/>
    </row>
    <row r="5" spans="1:10" s="46" customFormat="1" ht="26.25" customHeight="1" x14ac:dyDescent="0.15">
      <c r="A5" s="557"/>
      <c r="B5" s="557"/>
      <c r="C5" s="533"/>
      <c r="D5" s="562"/>
      <c r="E5" s="539"/>
      <c r="F5" s="539"/>
      <c r="G5" s="560"/>
      <c r="H5" s="556"/>
      <c r="I5" s="88" t="s">
        <v>192</v>
      </c>
      <c r="J5" s="241" t="s">
        <v>193</v>
      </c>
    </row>
    <row r="6" spans="1:10" s="51" customFormat="1" ht="15" customHeight="1" x14ac:dyDescent="0.2">
      <c r="A6" s="124" t="s">
        <v>265</v>
      </c>
      <c r="B6" s="35" t="s">
        <v>20</v>
      </c>
      <c r="C6" s="39" t="s">
        <v>10</v>
      </c>
      <c r="D6" s="257">
        <v>730</v>
      </c>
      <c r="E6" s="258">
        <v>6811</v>
      </c>
      <c r="F6" s="258">
        <v>138714</v>
      </c>
      <c r="G6" s="259">
        <v>8037.8</v>
      </c>
      <c r="H6" s="259">
        <v>194130.7</v>
      </c>
      <c r="I6" s="167">
        <f>F6/G6</f>
        <v>17.257707332852274</v>
      </c>
      <c r="J6" s="167">
        <f>F6/E6</f>
        <v>20.366172368227868</v>
      </c>
    </row>
    <row r="7" spans="1:10" s="51" customFormat="1" ht="11.85" customHeight="1" x14ac:dyDescent="0.2">
      <c r="A7" s="125" t="s">
        <v>264</v>
      </c>
      <c r="B7" s="35" t="s">
        <v>21</v>
      </c>
      <c r="C7" s="39" t="s">
        <v>10</v>
      </c>
      <c r="D7" s="257">
        <v>514</v>
      </c>
      <c r="E7" s="258">
        <v>5026</v>
      </c>
      <c r="F7" s="258">
        <v>100966</v>
      </c>
      <c r="G7" s="259">
        <v>6283</v>
      </c>
      <c r="H7" s="259">
        <v>151999.6</v>
      </c>
      <c r="I7" s="167">
        <f t="shared" ref="I7:I58" si="0">F7/G7</f>
        <v>16.069711921056818</v>
      </c>
      <c r="J7" s="167">
        <f t="shared" ref="J7:J11" si="1">F7/E7</f>
        <v>20.088738559490647</v>
      </c>
    </row>
    <row r="8" spans="1:10" s="51" customFormat="1" ht="11.85" customHeight="1" x14ac:dyDescent="0.2">
      <c r="A8" s="38"/>
      <c r="B8" s="35" t="s">
        <v>22</v>
      </c>
      <c r="C8" s="39" t="s">
        <v>10</v>
      </c>
      <c r="D8" s="257">
        <v>520</v>
      </c>
      <c r="E8" s="258">
        <v>4642</v>
      </c>
      <c r="F8" s="258">
        <v>92233</v>
      </c>
      <c r="G8" s="259">
        <v>5591</v>
      </c>
      <c r="H8" s="259">
        <v>135608.4</v>
      </c>
      <c r="I8" s="167">
        <f t="shared" si="0"/>
        <v>16.496691110713648</v>
      </c>
      <c r="J8" s="167">
        <f t="shared" si="1"/>
        <v>19.869237397673416</v>
      </c>
    </row>
    <row r="9" spans="1:10" s="51" customFormat="1" ht="11.85" customHeight="1" x14ac:dyDescent="0.2">
      <c r="A9" s="38"/>
      <c r="B9" s="35" t="s">
        <v>23</v>
      </c>
      <c r="C9" s="39" t="s">
        <v>10</v>
      </c>
      <c r="D9" s="257">
        <v>410</v>
      </c>
      <c r="E9" s="258">
        <v>3338</v>
      </c>
      <c r="F9" s="258">
        <v>67204</v>
      </c>
      <c r="G9" s="259">
        <v>4058.1</v>
      </c>
      <c r="H9" s="259">
        <v>98296.9</v>
      </c>
      <c r="I9" s="167">
        <f t="shared" si="0"/>
        <v>16.560459328257068</v>
      </c>
      <c r="J9" s="167">
        <f t="shared" si="1"/>
        <v>20.13301378070701</v>
      </c>
    </row>
    <row r="10" spans="1:10" s="51" customFormat="1" ht="11.85" customHeight="1" x14ac:dyDescent="0.2">
      <c r="A10" s="38"/>
      <c r="B10" s="126" t="s">
        <v>260</v>
      </c>
      <c r="C10" s="39" t="s">
        <v>10</v>
      </c>
      <c r="D10" s="260">
        <v>2174</v>
      </c>
      <c r="E10" s="258">
        <v>19817</v>
      </c>
      <c r="F10" s="258">
        <v>399117</v>
      </c>
      <c r="G10" s="259">
        <v>23969.899999999998</v>
      </c>
      <c r="H10" s="259">
        <v>580035.60000000009</v>
      </c>
      <c r="I10" s="167">
        <f t="shared" si="0"/>
        <v>16.650757825439406</v>
      </c>
      <c r="J10" s="167">
        <f t="shared" si="1"/>
        <v>20.140132209718928</v>
      </c>
    </row>
    <row r="11" spans="1:10" s="51" customFormat="1" ht="11.85" customHeight="1" x14ac:dyDescent="0.2">
      <c r="A11" s="38"/>
      <c r="B11" s="127" t="s">
        <v>28</v>
      </c>
      <c r="C11" s="39" t="s">
        <v>12</v>
      </c>
      <c r="D11" s="259">
        <v>117</v>
      </c>
      <c r="E11" s="259">
        <v>791</v>
      </c>
      <c r="F11" s="259">
        <v>15413</v>
      </c>
      <c r="G11" s="259">
        <v>1008.6999999999999</v>
      </c>
      <c r="H11" s="259">
        <v>26023.700000000004</v>
      </c>
      <c r="I11" s="167">
        <f t="shared" si="0"/>
        <v>15.28006344800238</v>
      </c>
      <c r="J11" s="167">
        <f t="shared" si="1"/>
        <v>19.485461441213655</v>
      </c>
    </row>
    <row r="12" spans="1:10" s="51" customFormat="1" ht="14.25" customHeight="1" x14ac:dyDescent="0.2">
      <c r="A12" s="38" t="s">
        <v>270</v>
      </c>
      <c r="B12" s="35" t="s">
        <v>20</v>
      </c>
      <c r="C12" s="39" t="s">
        <v>10</v>
      </c>
      <c r="D12" s="257">
        <v>141</v>
      </c>
      <c r="E12" s="259">
        <v>1754</v>
      </c>
      <c r="F12" s="259">
        <v>15798</v>
      </c>
      <c r="G12" s="259">
        <v>3196.6</v>
      </c>
      <c r="H12" s="259">
        <v>72640.899999999994</v>
      </c>
      <c r="I12" s="167">
        <f t="shared" si="0"/>
        <v>4.9421260088844399</v>
      </c>
      <c r="J12" s="167">
        <v>8.8143283582089555</v>
      </c>
    </row>
    <row r="13" spans="1:10" s="51" customFormat="1" ht="11.85" customHeight="1" x14ac:dyDescent="0.2">
      <c r="A13" s="38"/>
      <c r="B13" s="35" t="s">
        <v>21</v>
      </c>
      <c r="C13" s="39" t="s">
        <v>10</v>
      </c>
      <c r="D13" s="257">
        <v>84</v>
      </c>
      <c r="E13" s="259">
        <v>1073</v>
      </c>
      <c r="F13" s="259">
        <v>9928</v>
      </c>
      <c r="G13" s="259">
        <v>2063.6</v>
      </c>
      <c r="H13" s="259">
        <v>47213.599999999999</v>
      </c>
      <c r="I13" s="167">
        <f t="shared" si="0"/>
        <v>4.8110098856367518</v>
      </c>
      <c r="J13" s="167">
        <v>8.8000000000000007</v>
      </c>
    </row>
    <row r="14" spans="1:10" s="51" customFormat="1" ht="11.85" customHeight="1" x14ac:dyDescent="0.2">
      <c r="A14" s="38"/>
      <c r="B14" s="35" t="s">
        <v>22</v>
      </c>
      <c r="C14" s="39" t="s">
        <v>10</v>
      </c>
      <c r="D14" s="257">
        <v>90</v>
      </c>
      <c r="E14" s="259">
        <v>933</v>
      </c>
      <c r="F14" s="259">
        <v>8392</v>
      </c>
      <c r="G14" s="259">
        <v>1684.5</v>
      </c>
      <c r="H14" s="259">
        <v>38554.400000000001</v>
      </c>
      <c r="I14" s="167">
        <f t="shared" si="0"/>
        <v>4.9818937370139507</v>
      </c>
      <c r="J14" s="167">
        <v>8.5271739130434785</v>
      </c>
    </row>
    <row r="15" spans="1:10" s="51" customFormat="1" ht="11.85" customHeight="1" x14ac:dyDescent="0.2">
      <c r="A15" s="38"/>
      <c r="B15" s="35" t="s">
        <v>23</v>
      </c>
      <c r="C15" s="39" t="s">
        <v>10</v>
      </c>
      <c r="D15" s="257">
        <v>75</v>
      </c>
      <c r="E15" s="259">
        <v>695</v>
      </c>
      <c r="F15" s="259">
        <v>6176</v>
      </c>
      <c r="G15" s="259">
        <v>1296.9000000000001</v>
      </c>
      <c r="H15" s="259">
        <v>29993.3</v>
      </c>
      <c r="I15" s="167">
        <f t="shared" si="0"/>
        <v>4.7621250674685784</v>
      </c>
      <c r="J15" s="167">
        <v>8.3985401459854021</v>
      </c>
    </row>
    <row r="16" spans="1:10" s="51" customFormat="1" ht="11.85" customHeight="1" x14ac:dyDescent="0.2">
      <c r="A16" s="38"/>
      <c r="B16" s="126" t="s">
        <v>260</v>
      </c>
      <c r="C16" s="39" t="s">
        <v>10</v>
      </c>
      <c r="D16" s="260">
        <v>390</v>
      </c>
      <c r="E16" s="258">
        <v>4455</v>
      </c>
      <c r="F16" s="258">
        <v>40294</v>
      </c>
      <c r="G16" s="259">
        <v>8241.6</v>
      </c>
      <c r="H16" s="259">
        <v>188402.19999999998</v>
      </c>
      <c r="I16" s="167">
        <f t="shared" si="0"/>
        <v>4.8890992040380503</v>
      </c>
      <c r="J16" s="167">
        <v>8.6999999999999993</v>
      </c>
    </row>
    <row r="17" spans="1:20" s="51" customFormat="1" ht="11.85" customHeight="1" x14ac:dyDescent="0.2">
      <c r="A17" s="38"/>
      <c r="B17" s="179" t="s">
        <v>28</v>
      </c>
      <c r="C17" s="39" t="s">
        <v>12</v>
      </c>
      <c r="D17" s="257">
        <v>161</v>
      </c>
      <c r="E17" s="259">
        <v>2215</v>
      </c>
      <c r="F17" s="259">
        <v>17091</v>
      </c>
      <c r="G17" s="259">
        <v>4453.3999999999996</v>
      </c>
      <c r="H17" s="259">
        <v>113956.6</v>
      </c>
      <c r="I17" s="167">
        <f t="shared" si="0"/>
        <v>3.837741949970809</v>
      </c>
      <c r="J17" s="167">
        <v>7.1689435336976324</v>
      </c>
    </row>
    <row r="18" spans="1:20" s="51" customFormat="1" ht="11.1" customHeight="1" x14ac:dyDescent="0.2">
      <c r="A18" s="128" t="s">
        <v>14</v>
      </c>
      <c r="B18" s="129"/>
      <c r="C18" s="130"/>
      <c r="D18" s="260"/>
      <c r="E18" s="260"/>
      <c r="F18" s="260"/>
      <c r="G18" s="259"/>
      <c r="H18" s="259"/>
      <c r="I18" s="167"/>
      <c r="J18" s="167"/>
    </row>
    <row r="19" spans="1:20" s="51" customFormat="1" ht="11.85" customHeight="1" x14ac:dyDescent="0.2">
      <c r="A19" s="131" t="s">
        <v>267</v>
      </c>
      <c r="B19" s="35" t="s">
        <v>20</v>
      </c>
      <c r="C19" s="39" t="s">
        <v>10</v>
      </c>
      <c r="D19" s="257">
        <v>84</v>
      </c>
      <c r="E19" s="259">
        <v>631</v>
      </c>
      <c r="F19" s="259">
        <v>6862</v>
      </c>
      <c r="G19" s="259">
        <v>933</v>
      </c>
      <c r="H19" s="259">
        <v>21186.70792962518</v>
      </c>
      <c r="I19" s="167">
        <f t="shared" si="0"/>
        <v>7.354769560557342</v>
      </c>
      <c r="J19" s="167">
        <v>11.083469721767594</v>
      </c>
    </row>
    <row r="20" spans="1:20" s="51" customFormat="1" ht="11.85" customHeight="1" x14ac:dyDescent="0.2">
      <c r="A20" s="38"/>
      <c r="B20" s="35" t="s">
        <v>21</v>
      </c>
      <c r="C20" s="39" t="s">
        <v>10</v>
      </c>
      <c r="D20" s="257">
        <v>46</v>
      </c>
      <c r="E20" s="259">
        <v>399</v>
      </c>
      <c r="F20" s="259">
        <v>4524</v>
      </c>
      <c r="G20" s="259">
        <v>606</v>
      </c>
      <c r="H20" s="259">
        <v>13855.008578732128</v>
      </c>
      <c r="I20" s="167">
        <f t="shared" si="0"/>
        <v>7.4653465346534658</v>
      </c>
      <c r="J20" s="167">
        <v>11.263157894736842</v>
      </c>
    </row>
    <row r="21" spans="1:20" s="51" customFormat="1" ht="11.85" customHeight="1" x14ac:dyDescent="0.2">
      <c r="A21" s="38"/>
      <c r="B21" s="35" t="s">
        <v>22</v>
      </c>
      <c r="C21" s="39" t="s">
        <v>10</v>
      </c>
      <c r="D21" s="257">
        <v>51</v>
      </c>
      <c r="E21" s="259">
        <v>367</v>
      </c>
      <c r="F21" s="259">
        <v>3847</v>
      </c>
      <c r="G21" s="259">
        <v>538</v>
      </c>
      <c r="H21" s="259">
        <v>12308.184387572732</v>
      </c>
      <c r="I21" s="167">
        <f t="shared" si="0"/>
        <v>7.1505576208178443</v>
      </c>
      <c r="J21" s="167">
        <v>10.233243967828418</v>
      </c>
    </row>
    <row r="22" spans="1:20" s="51" customFormat="1" ht="11.85" customHeight="1" x14ac:dyDescent="0.2">
      <c r="A22" s="38"/>
      <c r="B22" s="35" t="s">
        <v>23</v>
      </c>
      <c r="C22" s="39" t="s">
        <v>10</v>
      </c>
      <c r="D22" s="257">
        <v>52</v>
      </c>
      <c r="E22" s="259">
        <v>331</v>
      </c>
      <c r="F22" s="259">
        <v>3352</v>
      </c>
      <c r="G22" s="259">
        <v>481</v>
      </c>
      <c r="H22" s="259">
        <v>11119.593177445759</v>
      </c>
      <c r="I22" s="167">
        <f t="shared" si="0"/>
        <v>6.9688149688149688</v>
      </c>
      <c r="J22" s="167">
        <v>10.269113149847096</v>
      </c>
    </row>
    <row r="23" spans="1:20" s="51" customFormat="1" ht="11.85" customHeight="1" x14ac:dyDescent="0.2">
      <c r="A23" s="38"/>
      <c r="B23" s="126" t="s">
        <v>260</v>
      </c>
      <c r="C23" s="39" t="s">
        <v>10</v>
      </c>
      <c r="D23" s="260">
        <v>233</v>
      </c>
      <c r="E23" s="258">
        <v>1728</v>
      </c>
      <c r="F23" s="258">
        <v>18585</v>
      </c>
      <c r="G23" s="259">
        <v>2558</v>
      </c>
      <c r="H23" s="259">
        <v>58469.21311089809</v>
      </c>
      <c r="I23" s="167">
        <f t="shared" si="0"/>
        <v>7.2654417513682565</v>
      </c>
      <c r="J23" s="167">
        <v>10.784210526315789</v>
      </c>
    </row>
    <row r="24" spans="1:20" s="51" customFormat="1" ht="11.85" customHeight="1" x14ac:dyDescent="0.2">
      <c r="A24" s="38"/>
      <c r="B24" s="179" t="s">
        <v>28</v>
      </c>
      <c r="C24" s="39" t="s">
        <v>12</v>
      </c>
      <c r="D24" s="257">
        <v>11</v>
      </c>
      <c r="E24" s="259">
        <v>29</v>
      </c>
      <c r="F24" s="259">
        <v>268</v>
      </c>
      <c r="G24" s="259">
        <v>33.9</v>
      </c>
      <c r="H24" s="259">
        <v>865.4</v>
      </c>
      <c r="I24" s="167">
        <f t="shared" si="0"/>
        <v>7.9056047197640122</v>
      </c>
      <c r="J24" s="167">
        <v>8</v>
      </c>
    </row>
    <row r="25" spans="1:20" s="51" customFormat="1" ht="14.25" customHeight="1" x14ac:dyDescent="0.2">
      <c r="A25" s="38" t="s">
        <v>15</v>
      </c>
      <c r="B25" s="35" t="s">
        <v>20</v>
      </c>
      <c r="C25" s="39" t="s">
        <v>10</v>
      </c>
      <c r="D25" s="257">
        <v>163</v>
      </c>
      <c r="E25" s="258">
        <v>3117</v>
      </c>
      <c r="F25" s="258">
        <v>76849</v>
      </c>
      <c r="G25" s="259">
        <v>4909.7</v>
      </c>
      <c r="H25" s="259">
        <v>117349.2</v>
      </c>
      <c r="I25" s="167">
        <f t="shared" si="0"/>
        <v>15.652483858484226</v>
      </c>
      <c r="J25" s="167">
        <f>F25/E25</f>
        <v>24.65479627847289</v>
      </c>
    </row>
    <row r="26" spans="1:20" s="51" customFormat="1" ht="11.85" customHeight="1" x14ac:dyDescent="0.2">
      <c r="A26" s="38"/>
      <c r="B26" s="35" t="s">
        <v>21</v>
      </c>
      <c r="C26" s="39" t="s">
        <v>10</v>
      </c>
      <c r="D26" s="257">
        <v>93</v>
      </c>
      <c r="E26" s="258">
        <v>1921</v>
      </c>
      <c r="F26" s="258">
        <v>47962</v>
      </c>
      <c r="G26" s="259">
        <v>3212.1</v>
      </c>
      <c r="H26" s="259">
        <v>77027</v>
      </c>
      <c r="I26" s="167">
        <f t="shared" si="0"/>
        <v>14.931664643068398</v>
      </c>
      <c r="J26" s="167">
        <f t="shared" ref="J26:J30" si="2">F26/E26</f>
        <v>24.967204580947424</v>
      </c>
    </row>
    <row r="27" spans="1:20" s="51" customFormat="1" ht="11.85" customHeight="1" x14ac:dyDescent="0.2">
      <c r="A27" s="38"/>
      <c r="B27" s="35" t="s">
        <v>22</v>
      </c>
      <c r="C27" s="39" t="s">
        <v>10</v>
      </c>
      <c r="D27" s="257">
        <v>85</v>
      </c>
      <c r="E27" s="258">
        <v>1692</v>
      </c>
      <c r="F27" s="258">
        <v>41214</v>
      </c>
      <c r="G27" s="259">
        <v>2699.3</v>
      </c>
      <c r="H27" s="259">
        <v>63932.9</v>
      </c>
      <c r="I27" s="167">
        <f>F27/G27</f>
        <v>15.268402919275367</v>
      </c>
      <c r="J27" s="167">
        <f t="shared" si="2"/>
        <v>24.358156028368793</v>
      </c>
    </row>
    <row r="28" spans="1:20" s="51" customFormat="1" ht="11.85" customHeight="1" x14ac:dyDescent="0.2">
      <c r="A28" s="38"/>
      <c r="B28" s="35" t="s">
        <v>23</v>
      </c>
      <c r="C28" s="39" t="s">
        <v>10</v>
      </c>
      <c r="D28" s="257">
        <v>61</v>
      </c>
      <c r="E28" s="258">
        <v>1242</v>
      </c>
      <c r="F28" s="258">
        <v>30755</v>
      </c>
      <c r="G28" s="259">
        <v>1969.2</v>
      </c>
      <c r="H28" s="259">
        <v>47874.1</v>
      </c>
      <c r="I28" s="167">
        <f t="shared" si="0"/>
        <v>15.618017469022954</v>
      </c>
      <c r="J28" s="167">
        <f t="shared" si="2"/>
        <v>24.762479871175522</v>
      </c>
    </row>
    <row r="29" spans="1:20" s="51" customFormat="1" ht="11.85" customHeight="1" x14ac:dyDescent="0.2">
      <c r="A29" s="38"/>
      <c r="B29" s="132" t="s">
        <v>260</v>
      </c>
      <c r="C29" s="39" t="s">
        <v>10</v>
      </c>
      <c r="D29" s="257">
        <v>402</v>
      </c>
      <c r="E29" s="258">
        <v>7972</v>
      </c>
      <c r="F29" s="258">
        <v>196780</v>
      </c>
      <c r="G29" s="259">
        <v>12790.3</v>
      </c>
      <c r="H29" s="259">
        <v>306183.2</v>
      </c>
      <c r="I29" s="167">
        <f t="shared" si="0"/>
        <v>15.385096518455393</v>
      </c>
      <c r="J29" s="167">
        <f t="shared" si="2"/>
        <v>24.683893627696939</v>
      </c>
    </row>
    <row r="30" spans="1:20" s="51" customFormat="1" ht="11.85" customHeight="1" x14ac:dyDescent="0.2">
      <c r="A30" s="38"/>
      <c r="B30" s="132" t="s">
        <v>28</v>
      </c>
      <c r="C30" s="39" t="s">
        <v>12</v>
      </c>
      <c r="D30" s="260">
        <v>79</v>
      </c>
      <c r="E30" s="258">
        <v>811</v>
      </c>
      <c r="F30" s="258">
        <v>19144</v>
      </c>
      <c r="G30" s="259">
        <v>1158</v>
      </c>
      <c r="H30" s="259">
        <v>28294</v>
      </c>
      <c r="I30" s="167">
        <f t="shared" si="0"/>
        <v>16.531951640759932</v>
      </c>
      <c r="J30" s="167">
        <f t="shared" si="2"/>
        <v>23.605425400739826</v>
      </c>
    </row>
    <row r="31" spans="1:20" s="51" customFormat="1" ht="14.25" customHeight="1" x14ac:dyDescent="0.2">
      <c r="A31" s="38" t="s">
        <v>259</v>
      </c>
      <c r="B31" s="35" t="s">
        <v>20</v>
      </c>
      <c r="C31" s="39" t="s">
        <v>10</v>
      </c>
      <c r="D31" s="257">
        <v>150</v>
      </c>
      <c r="E31" s="259">
        <v>3305</v>
      </c>
      <c r="F31" s="259">
        <v>103865</v>
      </c>
      <c r="G31" s="259">
        <v>7797.9</v>
      </c>
      <c r="H31" s="259">
        <v>171394.2</v>
      </c>
      <c r="I31" s="167">
        <f t="shared" si="0"/>
        <v>13.319611690326884</v>
      </c>
      <c r="J31" s="167">
        <v>25.173717371737172</v>
      </c>
      <c r="K31" s="139"/>
      <c r="L31" s="35"/>
      <c r="M31" s="36"/>
      <c r="N31" s="12"/>
      <c r="O31" s="33"/>
      <c r="P31" s="33"/>
      <c r="Q31" s="13"/>
      <c r="R31" s="13"/>
      <c r="S31" s="13"/>
      <c r="T31" s="13"/>
    </row>
    <row r="32" spans="1:20" s="51" customFormat="1" ht="11.85" customHeight="1" x14ac:dyDescent="0.2">
      <c r="A32" s="38"/>
      <c r="B32" s="35" t="s">
        <v>21</v>
      </c>
      <c r="C32" s="39" t="s">
        <v>10</v>
      </c>
      <c r="D32" s="257">
        <v>87</v>
      </c>
      <c r="E32" s="259">
        <v>1965</v>
      </c>
      <c r="F32" s="259">
        <v>63532</v>
      </c>
      <c r="G32" s="259">
        <v>4676.2</v>
      </c>
      <c r="H32" s="259">
        <v>102074.4</v>
      </c>
      <c r="I32" s="167">
        <f t="shared" si="0"/>
        <v>13.586245241863052</v>
      </c>
      <c r="J32" s="167">
        <v>26.136799596163552</v>
      </c>
      <c r="K32" s="139"/>
      <c r="L32" s="35"/>
      <c r="M32" s="36"/>
      <c r="N32" s="12"/>
      <c r="O32" s="33"/>
      <c r="P32" s="33"/>
      <c r="Q32" s="13"/>
      <c r="R32" s="13"/>
      <c r="S32" s="13"/>
      <c r="T32" s="13"/>
    </row>
    <row r="33" spans="1:20" s="51" customFormat="1" ht="11.85" customHeight="1" x14ac:dyDescent="0.2">
      <c r="A33" s="38"/>
      <c r="B33" s="35" t="s">
        <v>22</v>
      </c>
      <c r="C33" s="39" t="s">
        <v>10</v>
      </c>
      <c r="D33" s="257">
        <v>72</v>
      </c>
      <c r="E33" s="258">
        <v>1609</v>
      </c>
      <c r="F33" s="258">
        <v>50426</v>
      </c>
      <c r="G33" s="259">
        <v>3844.8</v>
      </c>
      <c r="H33" s="259">
        <v>83921.5</v>
      </c>
      <c r="I33" s="167">
        <f t="shared" si="0"/>
        <v>13.115376612567623</v>
      </c>
      <c r="J33" s="167">
        <v>25.08968058968059</v>
      </c>
      <c r="K33" s="139"/>
      <c r="L33" s="35"/>
      <c r="M33" s="36"/>
      <c r="N33" s="12"/>
      <c r="O33" s="33"/>
      <c r="P33" s="33"/>
      <c r="Q33" s="13"/>
      <c r="R33" s="13"/>
      <c r="S33" s="13"/>
      <c r="T33" s="13"/>
    </row>
    <row r="34" spans="1:20" s="51" customFormat="1" ht="11.85" customHeight="1" x14ac:dyDescent="0.2">
      <c r="A34" s="38"/>
      <c r="B34" s="35" t="s">
        <v>23</v>
      </c>
      <c r="C34" s="39" t="s">
        <v>10</v>
      </c>
      <c r="D34" s="257">
        <v>67</v>
      </c>
      <c r="E34" s="258">
        <v>1366</v>
      </c>
      <c r="F34" s="258">
        <v>42214</v>
      </c>
      <c r="G34" s="259">
        <v>3250.8</v>
      </c>
      <c r="H34" s="259">
        <v>69955.600000000006</v>
      </c>
      <c r="I34" s="167">
        <f t="shared" si="0"/>
        <v>12.985726590377752</v>
      </c>
      <c r="J34" s="167">
        <v>24.918115942028987</v>
      </c>
      <c r="K34" s="139"/>
      <c r="L34" s="35"/>
      <c r="M34" s="36"/>
      <c r="N34" s="12"/>
      <c r="O34" s="33"/>
      <c r="P34" s="33"/>
      <c r="Q34" s="13"/>
      <c r="R34" s="13"/>
      <c r="S34" s="13"/>
      <c r="T34" s="13"/>
    </row>
    <row r="35" spans="1:20" s="51" customFormat="1" ht="11.85" customHeight="1" x14ac:dyDescent="0.2">
      <c r="A35" s="38"/>
      <c r="B35" s="126" t="s">
        <v>260</v>
      </c>
      <c r="C35" s="39" t="s">
        <v>10</v>
      </c>
      <c r="D35" s="257">
        <v>376</v>
      </c>
      <c r="E35" s="258">
        <v>8245</v>
      </c>
      <c r="F35" s="258">
        <v>260037</v>
      </c>
      <c r="G35" s="259">
        <v>19569.699999999997</v>
      </c>
      <c r="H35" s="259">
        <v>427345.69999999995</v>
      </c>
      <c r="I35" s="167">
        <f t="shared" si="0"/>
        <v>13.287735632125175</v>
      </c>
      <c r="J35" s="167">
        <v>25.344148041336219</v>
      </c>
      <c r="K35" s="139"/>
      <c r="L35" s="37"/>
      <c r="M35" s="36"/>
      <c r="N35" s="13"/>
      <c r="O35" s="34"/>
      <c r="P35" s="34"/>
      <c r="Q35" s="13"/>
      <c r="R35" s="13"/>
      <c r="S35" s="13"/>
      <c r="T35" s="13"/>
    </row>
    <row r="36" spans="1:20" s="51" customFormat="1" ht="11.85" customHeight="1" x14ac:dyDescent="0.2">
      <c r="A36" s="38"/>
      <c r="B36" s="179" t="s">
        <v>28</v>
      </c>
      <c r="C36" s="39" t="s">
        <v>12</v>
      </c>
      <c r="D36" s="257">
        <v>81</v>
      </c>
      <c r="E36" s="258">
        <v>1187</v>
      </c>
      <c r="F36" s="258">
        <v>36417</v>
      </c>
      <c r="G36" s="259">
        <v>2982</v>
      </c>
      <c r="H36" s="259">
        <v>66014.700000000012</v>
      </c>
      <c r="I36" s="167">
        <f t="shared" si="0"/>
        <v>12.212273641851107</v>
      </c>
      <c r="J36" s="167">
        <v>23.710280373831775</v>
      </c>
      <c r="K36" s="139"/>
      <c r="L36" s="37"/>
      <c r="M36" s="36"/>
      <c r="N36" s="12"/>
      <c r="O36" s="33"/>
      <c r="P36" s="33"/>
      <c r="Q36" s="13"/>
      <c r="R36" s="13"/>
      <c r="S36" s="13"/>
      <c r="T36" s="13"/>
    </row>
    <row r="37" spans="1:20" s="51" customFormat="1" ht="14.25" customHeight="1" x14ac:dyDescent="0.2">
      <c r="A37" s="35" t="s">
        <v>261</v>
      </c>
      <c r="B37" s="35" t="s">
        <v>20</v>
      </c>
      <c r="C37" s="39" t="s">
        <v>10</v>
      </c>
      <c r="D37" s="260">
        <v>125</v>
      </c>
      <c r="E37" s="258">
        <v>2977</v>
      </c>
      <c r="F37" s="258">
        <v>63545</v>
      </c>
      <c r="G37" s="259">
        <v>4586.7</v>
      </c>
      <c r="H37" s="259">
        <v>111156.8</v>
      </c>
      <c r="I37" s="167">
        <f t="shared" si="0"/>
        <v>13.854187106198356</v>
      </c>
      <c r="J37" s="167">
        <v>21.1</v>
      </c>
      <c r="K37" s="139"/>
      <c r="L37" s="35"/>
      <c r="M37" s="36"/>
      <c r="N37" s="12"/>
      <c r="O37" s="33"/>
      <c r="P37" s="33"/>
      <c r="Q37" s="13"/>
      <c r="R37" s="13"/>
      <c r="S37" s="13"/>
      <c r="T37" s="13"/>
    </row>
    <row r="38" spans="1:20" s="51" customFormat="1" ht="11.85" customHeight="1" x14ac:dyDescent="0.2">
      <c r="A38" s="35" t="s">
        <v>262</v>
      </c>
      <c r="B38" s="35" t="s">
        <v>21</v>
      </c>
      <c r="C38" s="39" t="s">
        <v>10</v>
      </c>
      <c r="D38" s="257">
        <v>62</v>
      </c>
      <c r="E38" s="259">
        <v>1376</v>
      </c>
      <c r="F38" s="258">
        <v>29402</v>
      </c>
      <c r="G38" s="259">
        <v>2289.6</v>
      </c>
      <c r="H38" s="259">
        <v>55740.9</v>
      </c>
      <c r="I38" s="167">
        <f t="shared" si="0"/>
        <v>12.841544374563243</v>
      </c>
      <c r="J38" s="167">
        <v>21</v>
      </c>
      <c r="K38" s="139"/>
      <c r="L38" s="35"/>
      <c r="M38" s="36"/>
      <c r="N38" s="12"/>
      <c r="O38" s="33"/>
      <c r="P38" s="33"/>
      <c r="Q38" s="13"/>
      <c r="R38" s="13"/>
      <c r="S38" s="13"/>
      <c r="T38" s="13"/>
    </row>
    <row r="39" spans="1:20" s="51" customFormat="1" ht="11.85" customHeight="1" x14ac:dyDescent="0.2">
      <c r="A39" s="35" t="s">
        <v>263</v>
      </c>
      <c r="B39" s="35" t="s">
        <v>22</v>
      </c>
      <c r="C39" s="39" t="s">
        <v>10</v>
      </c>
      <c r="D39" s="257">
        <v>54</v>
      </c>
      <c r="E39" s="259">
        <v>1151</v>
      </c>
      <c r="F39" s="259">
        <v>24935</v>
      </c>
      <c r="G39" s="259">
        <v>1869.1</v>
      </c>
      <c r="H39" s="259">
        <v>46086.3</v>
      </c>
      <c r="I39" s="167">
        <f t="shared" si="0"/>
        <v>13.340645230324755</v>
      </c>
      <c r="J39" s="167">
        <v>21.2</v>
      </c>
      <c r="K39" s="139"/>
      <c r="L39" s="35"/>
      <c r="M39" s="36"/>
      <c r="N39" s="12"/>
      <c r="O39" s="33"/>
      <c r="P39" s="33"/>
      <c r="Q39" s="13"/>
      <c r="R39" s="13"/>
      <c r="S39" s="13"/>
      <c r="T39" s="13"/>
    </row>
    <row r="40" spans="1:20" s="51" customFormat="1" ht="11.85" customHeight="1" x14ac:dyDescent="0.2">
      <c r="A40" s="35" t="s">
        <v>432</v>
      </c>
      <c r="B40" s="35" t="s">
        <v>23</v>
      </c>
      <c r="C40" s="39" t="s">
        <v>10</v>
      </c>
      <c r="D40" s="257">
        <v>62</v>
      </c>
      <c r="E40" s="259">
        <v>1306</v>
      </c>
      <c r="F40" s="259">
        <v>28350</v>
      </c>
      <c r="G40" s="259">
        <v>2136.8000000000002</v>
      </c>
      <c r="H40" s="259">
        <v>52141.7</v>
      </c>
      <c r="I40" s="167">
        <f t="shared" si="0"/>
        <v>13.267502807937101</v>
      </c>
      <c r="J40" s="167">
        <v>21.1</v>
      </c>
      <c r="K40" s="139"/>
      <c r="L40" s="35"/>
      <c r="M40" s="36"/>
      <c r="N40" s="12"/>
      <c r="O40" s="33"/>
      <c r="P40" s="33"/>
      <c r="Q40" s="13"/>
      <c r="R40" s="13"/>
      <c r="S40" s="13"/>
      <c r="T40" s="13"/>
    </row>
    <row r="41" spans="1:20" s="51" customFormat="1" ht="11.85" customHeight="1" x14ac:dyDescent="0.2">
      <c r="A41" s="133"/>
      <c r="B41" s="126" t="s">
        <v>260</v>
      </c>
      <c r="C41" s="39" t="s">
        <v>10</v>
      </c>
      <c r="D41" s="257">
        <v>303</v>
      </c>
      <c r="E41" s="259">
        <v>6810</v>
      </c>
      <c r="F41" s="259">
        <v>146232</v>
      </c>
      <c r="G41" s="259">
        <v>10882.2</v>
      </c>
      <c r="H41" s="259">
        <v>265125.7</v>
      </c>
      <c r="I41" s="167">
        <f t="shared" si="0"/>
        <v>13.437723989634447</v>
      </c>
      <c r="J41" s="167">
        <v>21.1</v>
      </c>
      <c r="K41" s="139"/>
      <c r="L41" s="37"/>
      <c r="M41" s="36"/>
      <c r="N41" s="13"/>
      <c r="O41" s="34"/>
      <c r="P41" s="34"/>
      <c r="Q41" s="13"/>
      <c r="R41" s="13"/>
      <c r="S41" s="13"/>
      <c r="T41" s="13"/>
    </row>
    <row r="42" spans="1:20" s="51" customFormat="1" ht="11.85" customHeight="1" x14ac:dyDescent="0.2">
      <c r="A42" s="38"/>
      <c r="B42" s="179" t="s">
        <v>28</v>
      </c>
      <c r="C42" s="39" t="s">
        <v>12</v>
      </c>
      <c r="D42" s="257">
        <v>20</v>
      </c>
      <c r="E42" s="259">
        <v>267</v>
      </c>
      <c r="F42" s="259">
        <v>5995</v>
      </c>
      <c r="G42" s="259">
        <v>513.4</v>
      </c>
      <c r="H42" s="259">
        <v>12359.3</v>
      </c>
      <c r="I42" s="167">
        <f t="shared" si="0"/>
        <v>11.677054927931438</v>
      </c>
      <c r="J42" s="167">
        <v>21.2</v>
      </c>
      <c r="K42" s="139"/>
      <c r="L42" s="37"/>
      <c r="M42" s="36"/>
      <c r="N42" s="12"/>
      <c r="O42" s="33"/>
      <c r="P42" s="33"/>
      <c r="Q42" s="13"/>
      <c r="R42" s="13"/>
      <c r="S42" s="13"/>
      <c r="T42" s="13"/>
    </row>
    <row r="43" spans="1:20" s="51" customFormat="1" ht="14.25" customHeight="1" x14ac:dyDescent="0.2">
      <c r="A43" s="134" t="s">
        <v>336</v>
      </c>
      <c r="B43" s="35" t="s">
        <v>21</v>
      </c>
      <c r="C43" s="135" t="s">
        <v>10</v>
      </c>
      <c r="D43" s="257">
        <v>2</v>
      </c>
      <c r="E43" s="259">
        <v>110</v>
      </c>
      <c r="F43" s="259">
        <v>3047</v>
      </c>
      <c r="G43" s="259">
        <v>273.2</v>
      </c>
      <c r="H43" s="259">
        <v>6571.1</v>
      </c>
      <c r="I43" s="167">
        <f t="shared" si="0"/>
        <v>11.153001464128844</v>
      </c>
      <c r="J43" s="167">
        <v>25.839622641509433</v>
      </c>
      <c r="K43" s="139"/>
      <c r="L43" s="139"/>
      <c r="M43" s="139"/>
      <c r="N43" s="139"/>
      <c r="O43" s="139"/>
      <c r="P43" s="139"/>
      <c r="Q43" s="139"/>
      <c r="R43" s="139"/>
      <c r="S43" s="139"/>
      <c r="T43" s="139"/>
    </row>
    <row r="44" spans="1:20" s="51" customFormat="1" ht="11.85" customHeight="1" x14ac:dyDescent="0.2">
      <c r="A44" s="236"/>
      <c r="B44" s="35" t="s">
        <v>22</v>
      </c>
      <c r="C44" s="135" t="s">
        <v>10</v>
      </c>
      <c r="D44" s="257">
        <v>1</v>
      </c>
      <c r="E44" s="259">
        <v>41</v>
      </c>
      <c r="F44" s="259">
        <v>1192</v>
      </c>
      <c r="G44" s="259">
        <v>98.9</v>
      </c>
      <c r="H44" s="259">
        <v>2287</v>
      </c>
      <c r="I44" s="167">
        <f t="shared" si="0"/>
        <v>12.0525783619818</v>
      </c>
      <c r="J44" s="167">
        <v>25.625</v>
      </c>
      <c r="K44" s="139"/>
      <c r="L44" s="139"/>
      <c r="M44" s="139"/>
      <c r="N44" s="139"/>
      <c r="O44" s="139"/>
      <c r="P44" s="139"/>
      <c r="Q44" s="139"/>
      <c r="R44" s="139"/>
      <c r="S44" s="139"/>
      <c r="T44" s="139"/>
    </row>
    <row r="45" spans="1:20" s="51" customFormat="1" ht="11.85" customHeight="1" x14ac:dyDescent="0.2">
      <c r="A45" s="236"/>
      <c r="B45" s="132" t="s">
        <v>260</v>
      </c>
      <c r="C45" s="135"/>
      <c r="D45" s="257"/>
      <c r="E45" s="261"/>
      <c r="F45" s="261"/>
      <c r="G45" s="259"/>
      <c r="H45" s="259"/>
      <c r="I45" s="167"/>
      <c r="J45" s="190"/>
      <c r="K45" s="139"/>
      <c r="L45" s="139"/>
      <c r="M45" s="139"/>
      <c r="N45" s="139"/>
      <c r="O45" s="139"/>
      <c r="P45" s="139"/>
      <c r="Q45" s="139"/>
      <c r="R45" s="139"/>
      <c r="S45" s="139"/>
      <c r="T45" s="139"/>
    </row>
    <row r="46" spans="1:20" s="51" customFormat="1" ht="11.85" customHeight="1" x14ac:dyDescent="0.2">
      <c r="B46" s="132" t="s">
        <v>28</v>
      </c>
      <c r="C46" s="135" t="s">
        <v>10</v>
      </c>
      <c r="D46" s="257">
        <v>3</v>
      </c>
      <c r="E46" s="259">
        <v>151</v>
      </c>
      <c r="F46" s="259">
        <v>4239</v>
      </c>
      <c r="G46" s="259">
        <v>372.1</v>
      </c>
      <c r="H46" s="259">
        <v>8858.1</v>
      </c>
      <c r="I46" s="167">
        <f t="shared" si="0"/>
        <v>11.39209889814566</v>
      </c>
      <c r="J46" s="167">
        <v>25.780821917808218</v>
      </c>
    </row>
    <row r="47" spans="1:20" s="51" customFormat="1" ht="14.25" customHeight="1" x14ac:dyDescent="0.2">
      <c r="A47" s="242" t="s">
        <v>18</v>
      </c>
      <c r="B47" s="132" t="s">
        <v>260</v>
      </c>
      <c r="C47" s="135"/>
      <c r="D47" s="257"/>
      <c r="E47" s="259"/>
      <c r="F47" s="259"/>
      <c r="G47" s="259"/>
      <c r="H47" s="259"/>
      <c r="I47" s="167"/>
      <c r="J47" s="167"/>
    </row>
    <row r="48" spans="1:20" s="51" customFormat="1" ht="11.85" customHeight="1" x14ac:dyDescent="0.2">
      <c r="B48" s="132" t="s">
        <v>28</v>
      </c>
      <c r="C48" s="135" t="s">
        <v>12</v>
      </c>
      <c r="D48" s="259">
        <v>58</v>
      </c>
      <c r="E48" s="259">
        <v>1020</v>
      </c>
      <c r="F48" s="259">
        <v>22401</v>
      </c>
      <c r="G48" s="259">
        <v>1780.1999999999998</v>
      </c>
      <c r="H48" s="259">
        <v>42973.599999999991</v>
      </c>
      <c r="I48" s="167">
        <f>F48/G48</f>
        <v>12.583417593528818</v>
      </c>
      <c r="J48" s="167">
        <f t="shared" ref="J48" si="3">F48/E48</f>
        <v>21.961764705882352</v>
      </c>
    </row>
    <row r="49" spans="1:21" s="51" customFormat="1" ht="14.25" customHeight="1" x14ac:dyDescent="0.2">
      <c r="A49" s="38" t="s">
        <v>335</v>
      </c>
      <c r="B49" s="35" t="s">
        <v>21</v>
      </c>
      <c r="C49" s="135" t="s">
        <v>10</v>
      </c>
      <c r="D49" s="259">
        <v>1</v>
      </c>
      <c r="E49" s="259">
        <v>1</v>
      </c>
      <c r="F49" s="259">
        <v>39</v>
      </c>
      <c r="G49" s="259">
        <v>5.8</v>
      </c>
      <c r="H49" s="259">
        <v>144</v>
      </c>
      <c r="I49" s="167">
        <f t="shared" si="0"/>
        <v>6.7241379310344831</v>
      </c>
      <c r="J49" s="167">
        <v>18</v>
      </c>
    </row>
    <row r="50" spans="1:21" s="51" customFormat="1" ht="11.85" customHeight="1" x14ac:dyDescent="0.2">
      <c r="A50" s="38"/>
      <c r="B50" s="126" t="s">
        <v>260</v>
      </c>
      <c r="C50" s="135" t="s">
        <v>10</v>
      </c>
      <c r="D50" s="259">
        <v>1</v>
      </c>
      <c r="E50" s="259">
        <v>1</v>
      </c>
      <c r="F50" s="259">
        <v>39</v>
      </c>
      <c r="G50" s="259">
        <v>5.8</v>
      </c>
      <c r="H50" s="259">
        <v>144</v>
      </c>
      <c r="I50" s="167">
        <f t="shared" si="0"/>
        <v>6.7241379310344831</v>
      </c>
      <c r="J50" s="167">
        <v>18</v>
      </c>
    </row>
    <row r="51" spans="1:21" s="51" customFormat="1" ht="11.85" customHeight="1" x14ac:dyDescent="0.2">
      <c r="A51" s="38"/>
      <c r="B51" s="179" t="s">
        <v>28</v>
      </c>
      <c r="C51" s="135" t="s">
        <v>12</v>
      </c>
      <c r="D51" s="259">
        <v>49</v>
      </c>
      <c r="E51" s="259">
        <v>87</v>
      </c>
      <c r="F51" s="259">
        <v>2118</v>
      </c>
      <c r="G51" s="259">
        <v>137.6</v>
      </c>
      <c r="H51" s="259">
        <v>3507.9</v>
      </c>
      <c r="I51" s="167">
        <f t="shared" si="0"/>
        <v>15.392441860465118</v>
      </c>
      <c r="J51" s="167">
        <v>19</v>
      </c>
    </row>
    <row r="52" spans="1:21" s="51" customFormat="1" ht="14.25" customHeight="1" x14ac:dyDescent="0.2">
      <c r="A52" s="563" t="s">
        <v>371</v>
      </c>
      <c r="B52" s="132" t="s">
        <v>20</v>
      </c>
      <c r="C52" s="136" t="s">
        <v>10</v>
      </c>
      <c r="D52" s="262">
        <v>1261</v>
      </c>
      <c r="E52" s="262">
        <v>17964</v>
      </c>
      <c r="F52" s="262">
        <v>398771</v>
      </c>
      <c r="G52" s="262">
        <v>28528.7</v>
      </c>
      <c r="H52" s="262">
        <v>666671.69999999995</v>
      </c>
      <c r="I52" s="168">
        <f t="shared" si="0"/>
        <v>13.97788893289915</v>
      </c>
      <c r="J52" s="188">
        <v>21</v>
      </c>
    </row>
    <row r="53" spans="1:21" s="51" customFormat="1" ht="11.85" customHeight="1" x14ac:dyDescent="0.2">
      <c r="A53" s="563"/>
      <c r="B53" s="132" t="s">
        <v>21</v>
      </c>
      <c r="C53" s="136" t="s">
        <v>10</v>
      </c>
      <c r="D53" s="262">
        <v>827</v>
      </c>
      <c r="E53" s="262">
        <v>11471</v>
      </c>
      <c r="F53" s="262">
        <v>254837</v>
      </c>
      <c r="G53" s="262">
        <v>18803.5</v>
      </c>
      <c r="H53" s="262">
        <v>440770.6</v>
      </c>
      <c r="I53" s="168">
        <f t="shared" si="0"/>
        <v>13.552636477251575</v>
      </c>
      <c r="J53" s="168">
        <v>21</v>
      </c>
    </row>
    <row r="54" spans="1:21" s="51" customFormat="1" ht="11.85" customHeight="1" x14ac:dyDescent="0.2">
      <c r="A54" s="38"/>
      <c r="B54" s="132" t="s">
        <v>22</v>
      </c>
      <c r="C54" s="136" t="s">
        <v>10</v>
      </c>
      <c r="D54" s="262">
        <v>782</v>
      </c>
      <c r="E54" s="262">
        <v>10068</v>
      </c>
      <c r="F54" s="262">
        <v>218392</v>
      </c>
      <c r="G54" s="262">
        <v>15787.6</v>
      </c>
      <c r="H54" s="262">
        <v>370390.4</v>
      </c>
      <c r="I54" s="168">
        <f t="shared" si="0"/>
        <v>13.833134865337353</v>
      </c>
      <c r="J54" s="168">
        <v>20.5</v>
      </c>
    </row>
    <row r="55" spans="1:21" s="51" customFormat="1" ht="11.85" customHeight="1" x14ac:dyDescent="0.2">
      <c r="A55" s="38"/>
      <c r="B55" s="132" t="s">
        <v>23</v>
      </c>
      <c r="C55" s="136" t="s">
        <v>10</v>
      </c>
      <c r="D55" s="262">
        <v>661</v>
      </c>
      <c r="E55" s="262">
        <v>7947</v>
      </c>
      <c r="F55" s="262">
        <v>174699</v>
      </c>
      <c r="G55" s="262">
        <v>12711.9</v>
      </c>
      <c r="H55" s="262">
        <v>298261.5</v>
      </c>
      <c r="I55" s="168">
        <f t="shared" si="0"/>
        <v>13.742949519741344</v>
      </c>
      <c r="J55" s="168">
        <v>20.7</v>
      </c>
    </row>
    <row r="56" spans="1:21" s="51" customFormat="1" ht="11.85" customHeight="1" x14ac:dyDescent="0.2">
      <c r="A56" s="38"/>
      <c r="B56" s="126" t="s">
        <v>260</v>
      </c>
      <c r="C56" s="136" t="s">
        <v>10</v>
      </c>
      <c r="D56" s="262">
        <v>3531</v>
      </c>
      <c r="E56" s="263">
        <v>47451</v>
      </c>
      <c r="F56" s="263">
        <v>1046738</v>
      </c>
      <c r="G56" s="262">
        <v>75831.7</v>
      </c>
      <c r="H56" s="262">
        <v>1776094.1999999997</v>
      </c>
      <c r="I56" s="168">
        <f t="shared" si="0"/>
        <v>13.803435766308814</v>
      </c>
      <c r="J56" s="168">
        <v>20.8</v>
      </c>
    </row>
    <row r="57" spans="1:21" s="51" customFormat="1" ht="11.85" customHeight="1" x14ac:dyDescent="0.2">
      <c r="A57" s="38"/>
      <c r="B57" s="132" t="s">
        <v>28</v>
      </c>
      <c r="C57" s="136" t="s">
        <v>12</v>
      </c>
      <c r="D57" s="262">
        <v>493</v>
      </c>
      <c r="E57" s="263">
        <v>6378</v>
      </c>
      <c r="F57" s="263">
        <v>118579</v>
      </c>
      <c r="G57" s="262">
        <v>12033.2</v>
      </c>
      <c r="H57" s="262">
        <v>293129.8</v>
      </c>
      <c r="I57" s="168">
        <f t="shared" si="0"/>
        <v>9.8543197154539097</v>
      </c>
      <c r="J57" s="168">
        <v>16.8</v>
      </c>
      <c r="P57" s="47"/>
      <c r="Q57" s="47"/>
      <c r="R57" s="47"/>
      <c r="S57" s="47"/>
      <c r="T57" s="47"/>
      <c r="U57" s="47"/>
    </row>
    <row r="58" spans="1:21" ht="12.2" customHeight="1" x14ac:dyDescent="0.2">
      <c r="A58" s="137" t="s">
        <v>115</v>
      </c>
      <c r="B58" s="138"/>
      <c r="C58" s="234"/>
      <c r="D58" s="262">
        <v>4024</v>
      </c>
      <c r="E58" s="262">
        <v>53829</v>
      </c>
      <c r="F58" s="262">
        <v>1165317</v>
      </c>
      <c r="G58" s="262">
        <v>87864.9</v>
      </c>
      <c r="H58" s="262">
        <v>2069223.9999999998</v>
      </c>
      <c r="I58" s="168">
        <f t="shared" si="0"/>
        <v>13.262599741193583</v>
      </c>
      <c r="J58" s="168">
        <v>20.399999999999999</v>
      </c>
    </row>
    <row r="59" spans="1:21" ht="75.75" customHeight="1" x14ac:dyDescent="0.2">
      <c r="A59" s="558" t="s">
        <v>534</v>
      </c>
      <c r="B59" s="558"/>
      <c r="C59" s="558"/>
      <c r="D59" s="558"/>
      <c r="E59" s="558"/>
      <c r="F59" s="558"/>
      <c r="G59" s="558"/>
      <c r="H59" s="558"/>
      <c r="I59" s="558"/>
      <c r="J59" s="558"/>
    </row>
    <row r="60" spans="1:21" s="191" customFormat="1" ht="11.25" x14ac:dyDescent="0.15">
      <c r="A60" s="520"/>
      <c r="B60" s="521"/>
      <c r="C60" s="521"/>
      <c r="D60" s="521"/>
      <c r="E60" s="521"/>
      <c r="F60" s="521"/>
      <c r="G60" s="521"/>
      <c r="H60" s="521"/>
      <c r="I60" s="521"/>
      <c r="J60" s="521"/>
    </row>
  </sheetData>
  <mergeCells count="12">
    <mergeCell ref="A60:J60"/>
    <mergeCell ref="F4:F5"/>
    <mergeCell ref="H4:H5"/>
    <mergeCell ref="I4:J4"/>
    <mergeCell ref="A4:A5"/>
    <mergeCell ref="A59:J59"/>
    <mergeCell ref="G4:G5"/>
    <mergeCell ref="B4:B5"/>
    <mergeCell ref="D4:D5"/>
    <mergeCell ref="E4:E5"/>
    <mergeCell ref="C4:C5"/>
    <mergeCell ref="A52:A53"/>
  </mergeCells>
  <phoneticPr fontId="3" type="noConversion"/>
  <hyperlinks>
    <hyperlink ref="A1" location="Inhalt!A1" display="Inhalt" xr:uid="{159A170B-606B-428E-B688-AAB6AF88F401}"/>
  </hyperlinks>
  <pageMargins left="0.59055118110236227" right="0.59055118110236227" top="0.43307086614173229" bottom="0.82677165354330717" header="0.31496062992125984" footer="0.55118110236220474"/>
  <pageSetup paperSize="9" firstPageNumber="2" orientation="portrait" r:id="rId1"/>
  <headerFooter alignWithMargins="0">
    <oddFooter>&amp;C&amp;"BaWue Sans,Standard"&amp;7&amp;P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7"/>
  <sheetViews>
    <sheetView zoomScaleNormal="100" workbookViewId="0">
      <pane ySplit="5" topLeftCell="A6" activePane="bottomLeft" state="frozen"/>
      <selection activeCell="N16" sqref="N16"/>
      <selection pane="bottomLeft" activeCell="N16" sqref="N16"/>
    </sheetView>
  </sheetViews>
  <sheetFormatPr baseColWidth="10" defaultColWidth="14.6640625" defaultRowHeight="14.25" x14ac:dyDescent="0.2"/>
  <cols>
    <col min="1" max="1" width="15.33203125" style="47" customWidth="1"/>
    <col min="2" max="2" width="12.33203125" style="47" customWidth="1"/>
    <col min="3" max="3" width="11.33203125" style="47" customWidth="1"/>
    <col min="4" max="10" width="10.5" style="47" customWidth="1"/>
    <col min="11" max="11" width="1.6640625" style="236" customWidth="1"/>
    <col min="12" max="16384" width="14.6640625" style="47"/>
  </cols>
  <sheetData>
    <row r="1" spans="1:11" s="319" customFormat="1" ht="15.75" x14ac:dyDescent="0.3">
      <c r="A1" s="318" t="s">
        <v>455</v>
      </c>
    </row>
    <row r="2" spans="1:11" s="319" customFormat="1" ht="15.75" x14ac:dyDescent="0.3">
      <c r="A2" s="345" t="s">
        <v>309</v>
      </c>
    </row>
    <row r="3" spans="1:11" ht="14.85" customHeight="1" x14ac:dyDescent="0.2">
      <c r="A3" s="163" t="s">
        <v>559</v>
      </c>
      <c r="B3" s="148"/>
      <c r="C3" s="205"/>
      <c r="D3" s="205"/>
      <c r="E3" s="205"/>
      <c r="F3" s="205"/>
      <c r="G3" s="205"/>
      <c r="H3" s="205"/>
      <c r="I3" s="205"/>
      <c r="J3" s="205"/>
    </row>
    <row r="4" spans="1:11" ht="20.25" customHeight="1" x14ac:dyDescent="0.2">
      <c r="A4" s="566" t="s">
        <v>136</v>
      </c>
      <c r="B4" s="568" t="s">
        <v>271</v>
      </c>
      <c r="C4" s="573" t="s">
        <v>386</v>
      </c>
      <c r="D4" s="574"/>
      <c r="E4" s="574"/>
      <c r="F4" s="574"/>
      <c r="G4" s="574"/>
      <c r="H4" s="574"/>
      <c r="I4" s="574"/>
      <c r="J4" s="574"/>
      <c r="K4" s="574"/>
    </row>
    <row r="5" spans="1:11" ht="67.5" customHeight="1" x14ac:dyDescent="0.2">
      <c r="A5" s="567"/>
      <c r="B5" s="569"/>
      <c r="C5" s="238" t="s">
        <v>378</v>
      </c>
      <c r="D5" s="238" t="s">
        <v>186</v>
      </c>
      <c r="E5" s="238" t="s">
        <v>78</v>
      </c>
      <c r="F5" s="238" t="s">
        <v>79</v>
      </c>
      <c r="G5" s="238" t="s">
        <v>375</v>
      </c>
      <c r="H5" s="238" t="s">
        <v>195</v>
      </c>
      <c r="I5" s="237" t="s">
        <v>196</v>
      </c>
      <c r="J5" s="571" t="s">
        <v>270</v>
      </c>
      <c r="K5" s="572"/>
    </row>
    <row r="6" spans="1:11" s="51" customFormat="1" ht="21.2" customHeight="1" x14ac:dyDescent="0.2">
      <c r="A6" s="435">
        <v>1</v>
      </c>
      <c r="B6" s="265">
        <v>116777</v>
      </c>
      <c r="C6" s="273">
        <v>108961</v>
      </c>
      <c r="D6" s="273">
        <v>0</v>
      </c>
      <c r="E6" s="273">
        <v>0</v>
      </c>
      <c r="F6" s="273">
        <v>0</v>
      </c>
      <c r="G6" s="273">
        <v>0</v>
      </c>
      <c r="H6" s="273">
        <v>0</v>
      </c>
      <c r="I6" s="273">
        <v>1793</v>
      </c>
      <c r="J6" s="515">
        <v>6023</v>
      </c>
      <c r="K6" s="236"/>
    </row>
    <row r="7" spans="1:11" ht="20.100000000000001" customHeight="1" x14ac:dyDescent="0.2">
      <c r="A7" s="435">
        <v>2</v>
      </c>
      <c r="B7" s="265">
        <v>118078</v>
      </c>
      <c r="C7" s="273">
        <v>110137</v>
      </c>
      <c r="D7" s="273">
        <v>0</v>
      </c>
      <c r="E7" s="273">
        <v>0</v>
      </c>
      <c r="F7" s="273">
        <v>0</v>
      </c>
      <c r="G7" s="273">
        <v>0</v>
      </c>
      <c r="H7" s="273">
        <v>0</v>
      </c>
      <c r="I7" s="273">
        <v>1910</v>
      </c>
      <c r="J7" s="515">
        <v>6031</v>
      </c>
    </row>
    <row r="8" spans="1:11" ht="20.100000000000001" customHeight="1" x14ac:dyDescent="0.2">
      <c r="A8" s="435">
        <v>3</v>
      </c>
      <c r="B8" s="265">
        <v>115880</v>
      </c>
      <c r="C8" s="273">
        <v>107587</v>
      </c>
      <c r="D8" s="273">
        <v>0</v>
      </c>
      <c r="E8" s="273">
        <v>0</v>
      </c>
      <c r="F8" s="273">
        <v>0</v>
      </c>
      <c r="G8" s="273">
        <v>0</v>
      </c>
      <c r="H8" s="273">
        <v>0</v>
      </c>
      <c r="I8" s="273">
        <v>1949</v>
      </c>
      <c r="J8" s="515">
        <v>6344</v>
      </c>
    </row>
    <row r="9" spans="1:11" ht="20.100000000000001" customHeight="1" x14ac:dyDescent="0.2">
      <c r="A9" s="435">
        <v>4</v>
      </c>
      <c r="B9" s="265">
        <v>108128</v>
      </c>
      <c r="C9" s="273">
        <v>99947</v>
      </c>
      <c r="D9" s="273">
        <v>0</v>
      </c>
      <c r="E9" s="273">
        <v>0</v>
      </c>
      <c r="F9" s="273">
        <v>0</v>
      </c>
      <c r="G9" s="273">
        <v>0</v>
      </c>
      <c r="H9" s="273">
        <v>0</v>
      </c>
      <c r="I9" s="273">
        <v>1983</v>
      </c>
      <c r="J9" s="515">
        <v>6198</v>
      </c>
      <c r="K9" s="204" t="s">
        <v>376</v>
      </c>
    </row>
    <row r="10" spans="1:11" ht="20.100000000000001" customHeight="1" x14ac:dyDescent="0.2">
      <c r="A10" s="435">
        <v>5</v>
      </c>
      <c r="B10" s="265">
        <v>108476</v>
      </c>
      <c r="C10" s="273">
        <v>0</v>
      </c>
      <c r="D10" s="273">
        <v>6580</v>
      </c>
      <c r="E10" s="273">
        <v>36181</v>
      </c>
      <c r="F10" s="273">
        <v>40461</v>
      </c>
      <c r="G10" s="273">
        <v>17091</v>
      </c>
      <c r="H10" s="273">
        <v>613</v>
      </c>
      <c r="I10" s="273">
        <v>1931</v>
      </c>
      <c r="J10" s="515">
        <v>5619</v>
      </c>
      <c r="K10" s="204"/>
    </row>
    <row r="11" spans="1:11" ht="20.100000000000001" customHeight="1" x14ac:dyDescent="0.2">
      <c r="A11" s="435">
        <v>6</v>
      </c>
      <c r="B11" s="265">
        <v>107846</v>
      </c>
      <c r="C11" s="273">
        <v>0</v>
      </c>
      <c r="D11" s="273">
        <v>7220</v>
      </c>
      <c r="E11" s="273">
        <v>34752</v>
      </c>
      <c r="F11" s="273">
        <v>41443</v>
      </c>
      <c r="G11" s="273">
        <v>16498</v>
      </c>
      <c r="H11" s="273">
        <v>577</v>
      </c>
      <c r="I11" s="273">
        <v>1892</v>
      </c>
      <c r="J11" s="515">
        <v>5464</v>
      </c>
      <c r="K11" s="204"/>
    </row>
    <row r="12" spans="1:11" ht="20.100000000000001" customHeight="1" x14ac:dyDescent="0.2">
      <c r="A12" s="435">
        <v>7</v>
      </c>
      <c r="B12" s="265">
        <v>110632</v>
      </c>
      <c r="C12" s="273">
        <v>0</v>
      </c>
      <c r="D12" s="273">
        <v>7882</v>
      </c>
      <c r="E12" s="273">
        <v>37299</v>
      </c>
      <c r="F12" s="273">
        <v>40787</v>
      </c>
      <c r="G12" s="273">
        <v>16643</v>
      </c>
      <c r="H12" s="273">
        <v>632</v>
      </c>
      <c r="I12" s="273">
        <v>1878</v>
      </c>
      <c r="J12" s="515">
        <v>5511</v>
      </c>
      <c r="K12" s="204"/>
    </row>
    <row r="13" spans="1:11" ht="20.100000000000001" customHeight="1" x14ac:dyDescent="0.2">
      <c r="A13" s="435">
        <v>8</v>
      </c>
      <c r="B13" s="265">
        <v>109270</v>
      </c>
      <c r="C13" s="273">
        <v>0</v>
      </c>
      <c r="D13" s="273">
        <v>8321</v>
      </c>
      <c r="E13" s="273">
        <v>37139</v>
      </c>
      <c r="F13" s="273">
        <v>38902</v>
      </c>
      <c r="G13" s="273">
        <v>17084</v>
      </c>
      <c r="H13" s="273">
        <v>637</v>
      </c>
      <c r="I13" s="273">
        <v>1813</v>
      </c>
      <c r="J13" s="515">
        <v>5374</v>
      </c>
      <c r="K13" s="204"/>
    </row>
    <row r="14" spans="1:11" ht="20.100000000000001" customHeight="1" x14ac:dyDescent="0.2">
      <c r="A14" s="435">
        <v>9</v>
      </c>
      <c r="B14" s="265">
        <v>108797</v>
      </c>
      <c r="C14" s="273">
        <v>0</v>
      </c>
      <c r="D14" s="273">
        <v>8051</v>
      </c>
      <c r="E14" s="273">
        <v>38089</v>
      </c>
      <c r="F14" s="273">
        <v>36709</v>
      </c>
      <c r="G14" s="273">
        <v>17902</v>
      </c>
      <c r="H14" s="273">
        <v>651</v>
      </c>
      <c r="I14" s="273">
        <v>1676</v>
      </c>
      <c r="J14" s="515">
        <v>5719</v>
      </c>
      <c r="K14" s="204" t="s">
        <v>376</v>
      </c>
    </row>
    <row r="15" spans="1:11" ht="20.100000000000001" customHeight="1" x14ac:dyDescent="0.2">
      <c r="A15" s="435">
        <v>10</v>
      </c>
      <c r="B15" s="265">
        <v>86396</v>
      </c>
      <c r="C15" s="273">
        <v>0</v>
      </c>
      <c r="D15" s="273">
        <v>4577</v>
      </c>
      <c r="E15" s="273">
        <v>32464</v>
      </c>
      <c r="F15" s="273">
        <v>34324</v>
      </c>
      <c r="G15" s="273">
        <v>10691</v>
      </c>
      <c r="H15" s="273">
        <v>514</v>
      </c>
      <c r="I15" s="273">
        <v>1657</v>
      </c>
      <c r="J15" s="515">
        <v>2169</v>
      </c>
      <c r="K15" s="204" t="s">
        <v>377</v>
      </c>
    </row>
    <row r="16" spans="1:11" ht="20.100000000000001" customHeight="1" x14ac:dyDescent="0.2">
      <c r="A16" s="435">
        <v>11</v>
      </c>
      <c r="B16" s="265">
        <v>8596</v>
      </c>
      <c r="C16" s="273">
        <v>0</v>
      </c>
      <c r="D16" s="273">
        <v>0</v>
      </c>
      <c r="E16" s="273">
        <v>0</v>
      </c>
      <c r="F16" s="273">
        <v>4736</v>
      </c>
      <c r="G16" s="273">
        <v>604</v>
      </c>
      <c r="H16" s="273">
        <v>212</v>
      </c>
      <c r="I16" s="273">
        <v>1603</v>
      </c>
      <c r="J16" s="515">
        <v>1441</v>
      </c>
      <c r="K16" s="204" t="s">
        <v>377</v>
      </c>
    </row>
    <row r="17" spans="1:13" ht="20.100000000000001" customHeight="1" x14ac:dyDescent="0.2">
      <c r="A17" s="435" t="s">
        <v>440</v>
      </c>
      <c r="B17" s="265">
        <v>34041</v>
      </c>
      <c r="C17" s="273">
        <v>0</v>
      </c>
      <c r="D17" s="273">
        <v>0</v>
      </c>
      <c r="E17" s="273">
        <v>0</v>
      </c>
      <c r="F17" s="273">
        <v>30442</v>
      </c>
      <c r="G17" s="273">
        <v>532</v>
      </c>
      <c r="H17" s="273">
        <v>216</v>
      </c>
      <c r="I17" s="273">
        <v>1399</v>
      </c>
      <c r="J17" s="515">
        <v>1452</v>
      </c>
      <c r="K17" s="204" t="s">
        <v>377</v>
      </c>
    </row>
    <row r="18" spans="1:13" ht="20.100000000000001" customHeight="1" x14ac:dyDescent="0.2">
      <c r="A18" s="435" t="s">
        <v>441</v>
      </c>
      <c r="B18" s="265">
        <v>30243</v>
      </c>
      <c r="C18" s="273">
        <v>0</v>
      </c>
      <c r="D18" s="273">
        <v>0</v>
      </c>
      <c r="E18" s="273">
        <v>0</v>
      </c>
      <c r="F18" s="273">
        <v>28650</v>
      </c>
      <c r="G18" s="273">
        <v>449</v>
      </c>
      <c r="H18" s="273">
        <v>187</v>
      </c>
      <c r="I18" s="273">
        <v>917</v>
      </c>
      <c r="J18" s="515">
        <v>40</v>
      </c>
      <c r="K18" s="204"/>
    </row>
    <row r="19" spans="1:13" s="51" customFormat="1" ht="28.15" customHeight="1" x14ac:dyDescent="0.2">
      <c r="A19" s="436" t="s">
        <v>310</v>
      </c>
      <c r="B19" s="437">
        <v>1163160</v>
      </c>
      <c r="C19" s="437">
        <v>426632</v>
      </c>
      <c r="D19" s="437">
        <v>42631</v>
      </c>
      <c r="E19" s="437">
        <v>215924</v>
      </c>
      <c r="F19" s="437">
        <v>296454</v>
      </c>
      <c r="G19" s="437">
        <v>97494</v>
      </c>
      <c r="H19" s="437">
        <v>4239</v>
      </c>
      <c r="I19" s="437">
        <v>22401</v>
      </c>
      <c r="J19" s="516">
        <v>57385</v>
      </c>
      <c r="K19" s="204"/>
    </row>
    <row r="20" spans="1:13" s="51" customFormat="1" ht="20.25" customHeight="1" x14ac:dyDescent="0.2">
      <c r="A20" s="570" t="s">
        <v>44</v>
      </c>
      <c r="B20" s="570"/>
      <c r="C20" s="570"/>
      <c r="D20" s="570"/>
      <c r="E20" s="570"/>
      <c r="F20" s="570"/>
      <c r="G20" s="570"/>
      <c r="H20" s="570"/>
      <c r="I20" s="570"/>
      <c r="J20" s="570"/>
      <c r="K20" s="204"/>
    </row>
    <row r="21" spans="1:13" ht="6" customHeight="1" x14ac:dyDescent="0.2">
      <c r="A21" s="438"/>
      <c r="B21" s="439"/>
      <c r="C21" s="440"/>
      <c r="D21" s="440"/>
      <c r="E21" s="441"/>
      <c r="F21" s="441"/>
      <c r="G21" s="441"/>
      <c r="H21" s="440"/>
      <c r="I21" s="441"/>
      <c r="J21" s="440"/>
      <c r="K21" s="204"/>
    </row>
    <row r="22" spans="1:13" s="51" customFormat="1" ht="20.100000000000001" customHeight="1" x14ac:dyDescent="0.2">
      <c r="A22" s="435">
        <v>1</v>
      </c>
      <c r="B22" s="265">
        <v>56682</v>
      </c>
      <c r="C22" s="273">
        <v>53790</v>
      </c>
      <c r="D22" s="273">
        <v>0</v>
      </c>
      <c r="E22" s="273">
        <v>0</v>
      </c>
      <c r="F22" s="273">
        <v>0</v>
      </c>
      <c r="G22" s="273">
        <v>0</v>
      </c>
      <c r="H22" s="273">
        <v>0</v>
      </c>
      <c r="I22" s="273">
        <v>908</v>
      </c>
      <c r="J22" s="515">
        <v>1984</v>
      </c>
      <c r="K22" s="204"/>
    </row>
    <row r="23" spans="1:13" s="51" customFormat="1" ht="20.100000000000001" customHeight="1" x14ac:dyDescent="0.2">
      <c r="A23" s="435">
        <v>2</v>
      </c>
      <c r="B23" s="265">
        <v>57909</v>
      </c>
      <c r="C23" s="273">
        <v>54937</v>
      </c>
      <c r="D23" s="273">
        <v>0</v>
      </c>
      <c r="E23" s="273">
        <v>0</v>
      </c>
      <c r="F23" s="273">
        <v>0</v>
      </c>
      <c r="G23" s="273">
        <v>0</v>
      </c>
      <c r="H23" s="273">
        <v>0</v>
      </c>
      <c r="I23" s="273">
        <v>996</v>
      </c>
      <c r="J23" s="515">
        <v>1976</v>
      </c>
      <c r="K23" s="204"/>
    </row>
    <row r="24" spans="1:13" s="51" customFormat="1" ht="20.100000000000001" customHeight="1" x14ac:dyDescent="0.2">
      <c r="A24" s="435">
        <v>3</v>
      </c>
      <c r="B24" s="265">
        <v>56205</v>
      </c>
      <c r="C24" s="273">
        <v>52996</v>
      </c>
      <c r="D24" s="273">
        <v>0</v>
      </c>
      <c r="E24" s="273">
        <v>0</v>
      </c>
      <c r="F24" s="273">
        <v>0</v>
      </c>
      <c r="G24" s="273">
        <v>0</v>
      </c>
      <c r="H24" s="273">
        <v>0</v>
      </c>
      <c r="I24" s="273">
        <v>1077</v>
      </c>
      <c r="J24" s="515">
        <v>2132</v>
      </c>
      <c r="K24" s="204"/>
    </row>
    <row r="25" spans="1:13" s="51" customFormat="1" ht="20.100000000000001" customHeight="1" x14ac:dyDescent="0.2">
      <c r="A25" s="435">
        <v>4</v>
      </c>
      <c r="B25" s="265">
        <v>52926</v>
      </c>
      <c r="C25" s="273">
        <v>49717</v>
      </c>
      <c r="D25" s="273">
        <v>0</v>
      </c>
      <c r="E25" s="273">
        <v>0</v>
      </c>
      <c r="F25" s="273">
        <v>0</v>
      </c>
      <c r="G25" s="273">
        <v>0</v>
      </c>
      <c r="H25" s="273">
        <v>0</v>
      </c>
      <c r="I25" s="273">
        <v>1055</v>
      </c>
      <c r="J25" s="515">
        <v>2154</v>
      </c>
      <c r="K25" s="204" t="s">
        <v>376</v>
      </c>
    </row>
    <row r="26" spans="1:13" s="51" customFormat="1" ht="20.100000000000001" customHeight="1" x14ac:dyDescent="0.2">
      <c r="A26" s="435">
        <v>5</v>
      </c>
      <c r="B26" s="265">
        <v>52520</v>
      </c>
      <c r="C26" s="273">
        <v>0</v>
      </c>
      <c r="D26" s="273">
        <v>2907</v>
      </c>
      <c r="E26" s="278">
        <v>17799</v>
      </c>
      <c r="F26" s="273">
        <v>20209</v>
      </c>
      <c r="G26" s="273">
        <v>8170</v>
      </c>
      <c r="H26" s="273">
        <v>304</v>
      </c>
      <c r="I26" s="273">
        <v>1042</v>
      </c>
      <c r="J26" s="515">
        <v>2089</v>
      </c>
      <c r="K26" s="204"/>
      <c r="M26" s="149"/>
    </row>
    <row r="27" spans="1:13" s="51" customFormat="1" ht="20.100000000000001" customHeight="1" x14ac:dyDescent="0.2">
      <c r="A27" s="435">
        <v>6</v>
      </c>
      <c r="B27" s="265">
        <v>51986</v>
      </c>
      <c r="C27" s="273">
        <v>0</v>
      </c>
      <c r="D27" s="273">
        <v>3180</v>
      </c>
      <c r="E27" s="278">
        <v>16904</v>
      </c>
      <c r="F27" s="273">
        <v>20814</v>
      </c>
      <c r="G27" s="273">
        <v>7875</v>
      </c>
      <c r="H27" s="273">
        <v>281</v>
      </c>
      <c r="I27" s="273">
        <v>997</v>
      </c>
      <c r="J27" s="515">
        <v>1935</v>
      </c>
      <c r="K27" s="204"/>
    </row>
    <row r="28" spans="1:13" s="51" customFormat="1" ht="20.100000000000001" customHeight="1" x14ac:dyDescent="0.2">
      <c r="A28" s="435">
        <v>7</v>
      </c>
      <c r="B28" s="265">
        <v>53201</v>
      </c>
      <c r="C28" s="273">
        <v>0</v>
      </c>
      <c r="D28" s="273">
        <v>3349</v>
      </c>
      <c r="E28" s="278">
        <v>17915</v>
      </c>
      <c r="F28" s="273">
        <v>20758</v>
      </c>
      <c r="G28" s="273">
        <v>7854</v>
      </c>
      <c r="H28" s="273">
        <v>306</v>
      </c>
      <c r="I28" s="273">
        <v>1004</v>
      </c>
      <c r="J28" s="515">
        <v>2015</v>
      </c>
      <c r="K28" s="204"/>
    </row>
    <row r="29" spans="1:13" s="51" customFormat="1" ht="20.100000000000001" customHeight="1" x14ac:dyDescent="0.2">
      <c r="A29" s="435">
        <v>8</v>
      </c>
      <c r="B29" s="265">
        <v>52871</v>
      </c>
      <c r="C29" s="273">
        <v>0</v>
      </c>
      <c r="D29" s="273">
        <v>3715</v>
      </c>
      <c r="E29" s="278">
        <v>17754</v>
      </c>
      <c r="F29" s="273">
        <v>20271</v>
      </c>
      <c r="G29" s="273">
        <v>7877</v>
      </c>
      <c r="H29" s="273">
        <v>304</v>
      </c>
      <c r="I29" s="273">
        <v>961</v>
      </c>
      <c r="J29" s="515">
        <v>1989</v>
      </c>
      <c r="K29" s="204"/>
    </row>
    <row r="30" spans="1:13" s="51" customFormat="1" ht="20.100000000000001" customHeight="1" x14ac:dyDescent="0.2">
      <c r="A30" s="435">
        <v>9</v>
      </c>
      <c r="B30" s="265">
        <v>52980</v>
      </c>
      <c r="C30" s="273">
        <v>0</v>
      </c>
      <c r="D30" s="273">
        <v>3595</v>
      </c>
      <c r="E30" s="278">
        <v>18578</v>
      </c>
      <c r="F30" s="273">
        <v>19174</v>
      </c>
      <c r="G30" s="273">
        <v>8299</v>
      </c>
      <c r="H30" s="273">
        <v>307</v>
      </c>
      <c r="I30" s="273">
        <v>872</v>
      </c>
      <c r="J30" s="515">
        <v>2155</v>
      </c>
      <c r="K30" s="204" t="s">
        <v>376</v>
      </c>
    </row>
    <row r="31" spans="1:13" s="51" customFormat="1" ht="20.100000000000001" customHeight="1" x14ac:dyDescent="0.2">
      <c r="A31" s="435">
        <v>10</v>
      </c>
      <c r="B31" s="265">
        <v>43775</v>
      </c>
      <c r="C31" s="273">
        <v>0</v>
      </c>
      <c r="D31" s="273">
        <v>2098</v>
      </c>
      <c r="E31" s="278">
        <v>16226</v>
      </c>
      <c r="F31" s="273">
        <v>18129</v>
      </c>
      <c r="G31" s="273">
        <v>5244</v>
      </c>
      <c r="H31" s="273">
        <v>249</v>
      </c>
      <c r="I31" s="273">
        <v>908</v>
      </c>
      <c r="J31" s="515">
        <v>921</v>
      </c>
      <c r="K31" s="204" t="s">
        <v>377</v>
      </c>
    </row>
    <row r="32" spans="1:13" s="51" customFormat="1" ht="20.100000000000001" customHeight="1" x14ac:dyDescent="0.2">
      <c r="A32" s="435">
        <v>11</v>
      </c>
      <c r="B32" s="265">
        <v>4506</v>
      </c>
      <c r="C32" s="273">
        <v>0</v>
      </c>
      <c r="D32" s="273">
        <v>0</v>
      </c>
      <c r="E32" s="273">
        <v>0</v>
      </c>
      <c r="F32" s="273">
        <v>2586</v>
      </c>
      <c r="G32" s="273">
        <v>327</v>
      </c>
      <c r="H32" s="273">
        <v>115</v>
      </c>
      <c r="I32" s="273">
        <v>884</v>
      </c>
      <c r="J32" s="515">
        <v>594</v>
      </c>
      <c r="K32" s="204" t="s">
        <v>377</v>
      </c>
    </row>
    <row r="33" spans="1:11" s="51" customFormat="1" ht="20.100000000000001" customHeight="1" x14ac:dyDescent="0.2">
      <c r="A33" s="435" t="s">
        <v>440</v>
      </c>
      <c r="B33" s="265">
        <v>17924</v>
      </c>
      <c r="C33" s="273">
        <v>0</v>
      </c>
      <c r="D33" s="273">
        <v>0</v>
      </c>
      <c r="E33" s="273">
        <v>0</v>
      </c>
      <c r="F33" s="273">
        <v>16166</v>
      </c>
      <c r="G33" s="273">
        <v>310</v>
      </c>
      <c r="H33" s="273">
        <v>117</v>
      </c>
      <c r="I33" s="273">
        <v>736</v>
      </c>
      <c r="J33" s="515">
        <v>595</v>
      </c>
      <c r="K33" s="204" t="s">
        <v>377</v>
      </c>
    </row>
    <row r="34" spans="1:11" s="51" customFormat="1" ht="20.100000000000001" customHeight="1" x14ac:dyDescent="0.2">
      <c r="A34" s="435" t="s">
        <v>441</v>
      </c>
      <c r="B34" s="265">
        <v>16562</v>
      </c>
      <c r="C34" s="273">
        <v>0</v>
      </c>
      <c r="D34" s="273">
        <v>0</v>
      </c>
      <c r="E34" s="273">
        <v>0</v>
      </c>
      <c r="F34" s="273">
        <v>15654</v>
      </c>
      <c r="G34" s="273">
        <v>264</v>
      </c>
      <c r="H34" s="273">
        <v>106</v>
      </c>
      <c r="I34" s="273">
        <v>512</v>
      </c>
      <c r="J34" s="515">
        <v>26</v>
      </c>
      <c r="K34" s="236"/>
    </row>
    <row r="35" spans="1:11" s="51" customFormat="1" ht="27" customHeight="1" x14ac:dyDescent="0.2">
      <c r="A35" s="436" t="s">
        <v>208</v>
      </c>
      <c r="B35" s="437">
        <v>570047</v>
      </c>
      <c r="C35" s="437">
        <v>211440</v>
      </c>
      <c r="D35" s="437">
        <v>18844</v>
      </c>
      <c r="E35" s="437">
        <v>105176</v>
      </c>
      <c r="F35" s="437">
        <v>153761</v>
      </c>
      <c r="G35" s="437">
        <v>46220</v>
      </c>
      <c r="H35" s="437">
        <v>2089</v>
      </c>
      <c r="I35" s="437">
        <v>11952</v>
      </c>
      <c r="J35" s="516">
        <v>20565</v>
      </c>
      <c r="K35" s="236"/>
    </row>
    <row r="36" spans="1:11" ht="37.5" customHeight="1" x14ac:dyDescent="0.2">
      <c r="A36" s="565" t="s">
        <v>346</v>
      </c>
      <c r="B36" s="565"/>
      <c r="C36" s="565"/>
      <c r="D36" s="565"/>
      <c r="E36" s="565"/>
      <c r="F36" s="565"/>
      <c r="G36" s="565"/>
      <c r="H36" s="565"/>
      <c r="I36" s="565"/>
      <c r="J36" s="565"/>
    </row>
    <row r="37" spans="1:11" ht="15" customHeight="1" x14ac:dyDescent="0.2">
      <c r="A37" s="564" t="s">
        <v>402</v>
      </c>
      <c r="B37" s="564"/>
      <c r="C37" s="564"/>
      <c r="D37" s="564"/>
      <c r="E37" s="564"/>
      <c r="F37" s="564"/>
    </row>
  </sheetData>
  <mergeCells count="7">
    <mergeCell ref="A37:F37"/>
    <mergeCell ref="A36:J36"/>
    <mergeCell ref="A4:A5"/>
    <mergeCell ref="B4:B5"/>
    <mergeCell ref="A20:J20"/>
    <mergeCell ref="J5:K5"/>
    <mergeCell ref="C4:K4"/>
  </mergeCells>
  <conditionalFormatting sqref="E26:E31">
    <cfRule type="cellIs" dxfId="161" priority="1" stopIfTrue="1" operator="equal">
      <formula>"."</formula>
    </cfRule>
    <cfRule type="cellIs" dxfId="160" priority="2" stopIfTrue="1" operator="equal">
      <formula>"..."</formula>
    </cfRule>
  </conditionalFormatting>
  <hyperlinks>
    <hyperlink ref="A1" location="Inhalt!A1" display="Inhalt" xr:uid="{E5D766CB-CFC4-40E2-9D96-3EBD1ECFD8F1}"/>
  </hyperlinks>
  <pageMargins left="0.59055118110236227" right="0.59055118110236227" top="0.43307086614173229" bottom="0.82677165354330717" header="0.31496062992125984" footer="0.55118110236220474"/>
  <pageSetup paperSize="9" firstPageNumber="3" orientation="portrait" r:id="rId1"/>
  <headerFooter alignWithMargins="0">
    <oddFooter>&amp;C&amp;"BaWue Sans,Standard"&amp;7&amp;P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J84"/>
  <sheetViews>
    <sheetView zoomScaleNormal="100" workbookViewId="0">
      <pane ySplit="6" topLeftCell="A7" activePane="bottomLeft" state="frozen"/>
      <selection activeCell="N16" sqref="N16"/>
      <selection pane="bottomLeft" activeCell="A3" sqref="A3"/>
    </sheetView>
  </sheetViews>
  <sheetFormatPr baseColWidth="10" defaultColWidth="14.6640625" defaultRowHeight="14.25" x14ac:dyDescent="0.2"/>
  <cols>
    <col min="1" max="1" width="10.6640625" style="47" customWidth="1"/>
    <col min="2" max="2" width="11.83203125" style="47" customWidth="1"/>
    <col min="3" max="3" width="10.6640625" style="47" customWidth="1"/>
    <col min="4" max="4" width="13.33203125" style="47" customWidth="1"/>
    <col min="5" max="5" width="11.83203125" style="47" customWidth="1"/>
    <col min="6" max="8" width="9.83203125" style="47" customWidth="1"/>
    <col min="9" max="9" width="12.83203125" style="47" customWidth="1"/>
    <col min="10" max="10" width="13.83203125" style="47" customWidth="1"/>
    <col min="11" max="16384" width="14.6640625" style="47"/>
  </cols>
  <sheetData>
    <row r="1" spans="1:10" s="319" customFormat="1" ht="15.75" x14ac:dyDescent="0.3">
      <c r="A1" s="318" t="s">
        <v>455</v>
      </c>
    </row>
    <row r="2" spans="1:10" s="319" customFormat="1" ht="15.75" x14ac:dyDescent="0.3">
      <c r="A2" s="345" t="s">
        <v>311</v>
      </c>
    </row>
    <row r="3" spans="1:10" ht="14.85" customHeight="1" x14ac:dyDescent="0.2">
      <c r="A3" s="163" t="s">
        <v>560</v>
      </c>
      <c r="B3" s="108"/>
      <c r="C3" s="108"/>
      <c r="D3" s="108"/>
      <c r="E3" s="108"/>
      <c r="F3" s="108"/>
      <c r="G3" s="109"/>
      <c r="H3" s="109"/>
      <c r="I3" s="109"/>
      <c r="J3" s="109"/>
    </row>
    <row r="4" spans="1:10" ht="15" customHeight="1" x14ac:dyDescent="0.2">
      <c r="A4" s="566" t="s">
        <v>30</v>
      </c>
      <c r="B4" s="578" t="s">
        <v>312</v>
      </c>
      <c r="C4" s="580" t="s">
        <v>29</v>
      </c>
      <c r="D4" s="580"/>
      <c r="E4" s="580"/>
      <c r="F4" s="580"/>
      <c r="G4" s="580"/>
      <c r="H4" s="580"/>
      <c r="I4" s="573"/>
      <c r="J4" s="573"/>
    </row>
    <row r="5" spans="1:10" ht="15" customHeight="1" x14ac:dyDescent="0.2">
      <c r="A5" s="576"/>
      <c r="B5" s="579"/>
      <c r="C5" s="585" t="s">
        <v>13</v>
      </c>
      <c r="D5" s="586"/>
      <c r="E5" s="581" t="s">
        <v>163</v>
      </c>
      <c r="F5" s="583" t="s">
        <v>270</v>
      </c>
      <c r="G5" s="581" t="s">
        <v>15</v>
      </c>
      <c r="H5" s="583" t="s">
        <v>16</v>
      </c>
      <c r="I5" s="583" t="s">
        <v>397</v>
      </c>
      <c r="J5" s="587" t="s">
        <v>349</v>
      </c>
    </row>
    <row r="6" spans="1:10" ht="50.25" customHeight="1" x14ac:dyDescent="0.2">
      <c r="A6" s="577"/>
      <c r="B6" s="536"/>
      <c r="C6" s="110" t="s">
        <v>116</v>
      </c>
      <c r="D6" s="110" t="s">
        <v>398</v>
      </c>
      <c r="E6" s="582"/>
      <c r="F6" s="584"/>
      <c r="G6" s="582"/>
      <c r="H6" s="584"/>
      <c r="I6" s="584"/>
      <c r="J6" s="588"/>
    </row>
    <row r="7" spans="1:10" s="85" customFormat="1" ht="15" customHeight="1" x14ac:dyDescent="0.2">
      <c r="A7" s="575" t="s">
        <v>310</v>
      </c>
      <c r="B7" s="575"/>
      <c r="C7" s="575"/>
      <c r="D7" s="575"/>
      <c r="E7" s="575"/>
      <c r="F7" s="575"/>
      <c r="G7" s="575"/>
      <c r="H7" s="575"/>
      <c r="I7" s="575"/>
      <c r="J7" s="575"/>
    </row>
    <row r="8" spans="1:10" ht="11.25" customHeight="1" x14ac:dyDescent="0.2">
      <c r="A8" s="44" t="s">
        <v>31</v>
      </c>
      <c r="B8" s="265">
        <v>1344472</v>
      </c>
      <c r="C8" s="265">
        <v>610634</v>
      </c>
      <c r="D8" s="264" t="s">
        <v>200</v>
      </c>
      <c r="E8" s="265">
        <v>323649</v>
      </c>
      <c r="F8" s="265">
        <v>50021</v>
      </c>
      <c r="G8" s="265">
        <v>136781</v>
      </c>
      <c r="H8" s="265">
        <v>217162</v>
      </c>
      <c r="I8" s="265" t="s">
        <v>200</v>
      </c>
      <c r="J8" s="265">
        <v>6225</v>
      </c>
    </row>
    <row r="9" spans="1:10" ht="11.25" customHeight="1" x14ac:dyDescent="0.2">
      <c r="A9" s="44" t="s">
        <v>32</v>
      </c>
      <c r="B9" s="265">
        <v>1531842</v>
      </c>
      <c r="C9" s="265">
        <v>591713</v>
      </c>
      <c r="D9" s="264" t="s">
        <v>200</v>
      </c>
      <c r="E9" s="265">
        <v>351832</v>
      </c>
      <c r="F9" s="265">
        <v>65851</v>
      </c>
      <c r="G9" s="265">
        <v>209034</v>
      </c>
      <c r="H9" s="265">
        <v>295924</v>
      </c>
      <c r="I9" s="265" t="s">
        <v>200</v>
      </c>
      <c r="J9" s="265">
        <v>17488</v>
      </c>
    </row>
    <row r="10" spans="1:10" ht="11.25" customHeight="1" x14ac:dyDescent="0.2">
      <c r="A10" s="44" t="s">
        <v>33</v>
      </c>
      <c r="B10" s="265">
        <v>1395240</v>
      </c>
      <c r="C10" s="265">
        <v>430384</v>
      </c>
      <c r="D10" s="264" t="s">
        <v>200</v>
      </c>
      <c r="E10" s="265">
        <v>285411</v>
      </c>
      <c r="F10" s="265">
        <v>58032</v>
      </c>
      <c r="G10" s="265">
        <v>256490</v>
      </c>
      <c r="H10" s="265">
        <v>339696</v>
      </c>
      <c r="I10" s="265" t="s">
        <v>200</v>
      </c>
      <c r="J10" s="265">
        <v>25227</v>
      </c>
    </row>
    <row r="11" spans="1:10" ht="11.25" customHeight="1" x14ac:dyDescent="0.2">
      <c r="A11" s="44" t="s">
        <v>34</v>
      </c>
      <c r="B11" s="265">
        <v>1091316</v>
      </c>
      <c r="C11" s="265">
        <v>347504</v>
      </c>
      <c r="D11" s="264" t="s">
        <v>200</v>
      </c>
      <c r="E11" s="265">
        <v>204178</v>
      </c>
      <c r="F11" s="265">
        <v>45168</v>
      </c>
      <c r="G11" s="265">
        <v>202157</v>
      </c>
      <c r="H11" s="265">
        <v>268370</v>
      </c>
      <c r="I11" s="265" t="s">
        <v>200</v>
      </c>
      <c r="J11" s="265">
        <v>23939</v>
      </c>
    </row>
    <row r="12" spans="1:10" ht="11.85" customHeight="1" x14ac:dyDescent="0.2">
      <c r="A12" s="44" t="s">
        <v>36</v>
      </c>
      <c r="B12" s="265">
        <v>1055224</v>
      </c>
      <c r="C12" s="265">
        <v>405951</v>
      </c>
      <c r="D12" s="264" t="s">
        <v>200</v>
      </c>
      <c r="E12" s="265">
        <v>179890</v>
      </c>
      <c r="F12" s="265">
        <v>43978</v>
      </c>
      <c r="G12" s="265">
        <v>172920</v>
      </c>
      <c r="H12" s="265">
        <v>230916</v>
      </c>
      <c r="I12" s="265" t="s">
        <v>200</v>
      </c>
      <c r="J12" s="265">
        <v>21569</v>
      </c>
    </row>
    <row r="13" spans="1:10" ht="9.75" hidden="1" customHeight="1" x14ac:dyDescent="0.2">
      <c r="A13" s="44" t="s">
        <v>37</v>
      </c>
      <c r="B13" s="265">
        <v>1075574</v>
      </c>
      <c r="C13" s="265">
        <v>412759</v>
      </c>
      <c r="D13" s="264" t="s">
        <v>200</v>
      </c>
      <c r="E13" s="265">
        <v>183880</v>
      </c>
      <c r="F13" s="265">
        <v>45064</v>
      </c>
      <c r="G13" s="265">
        <v>176413</v>
      </c>
      <c r="H13" s="265">
        <v>235834</v>
      </c>
      <c r="I13" s="265" t="s">
        <v>200</v>
      </c>
      <c r="J13" s="265">
        <v>21624</v>
      </c>
    </row>
    <row r="14" spans="1:10" ht="11.25" hidden="1" customHeight="1" x14ac:dyDescent="0.2">
      <c r="A14" s="44" t="s">
        <v>38</v>
      </c>
      <c r="B14" s="265">
        <v>1103375</v>
      </c>
      <c r="C14" s="265">
        <v>421788</v>
      </c>
      <c r="D14" s="264" t="s">
        <v>200</v>
      </c>
      <c r="E14" s="265">
        <v>189091</v>
      </c>
      <c r="F14" s="265">
        <v>46313</v>
      </c>
      <c r="G14" s="265">
        <v>182338</v>
      </c>
      <c r="H14" s="265">
        <v>241834</v>
      </c>
      <c r="I14" s="265" t="s">
        <v>200</v>
      </c>
      <c r="J14" s="265">
        <v>22011</v>
      </c>
    </row>
    <row r="15" spans="1:10" ht="3.75" hidden="1" customHeight="1" x14ac:dyDescent="0.2">
      <c r="A15" s="44" t="s">
        <v>39</v>
      </c>
      <c r="B15" s="265">
        <v>1133068</v>
      </c>
      <c r="C15" s="265">
        <v>432021</v>
      </c>
      <c r="D15" s="264" t="s">
        <v>200</v>
      </c>
      <c r="E15" s="265">
        <v>194798</v>
      </c>
      <c r="F15" s="265">
        <v>47336</v>
      </c>
      <c r="G15" s="265">
        <v>188602</v>
      </c>
      <c r="H15" s="265">
        <v>247654</v>
      </c>
      <c r="I15" s="265" t="s">
        <v>200</v>
      </c>
      <c r="J15" s="265">
        <v>22657</v>
      </c>
    </row>
    <row r="16" spans="1:10" ht="1.5" hidden="1" customHeight="1" x14ac:dyDescent="0.2">
      <c r="A16" s="44" t="s">
        <v>40</v>
      </c>
      <c r="B16" s="265">
        <v>1162694</v>
      </c>
      <c r="C16" s="265">
        <v>446087</v>
      </c>
      <c r="D16" s="264" t="s">
        <v>200</v>
      </c>
      <c r="E16" s="265">
        <v>200033</v>
      </c>
      <c r="F16" s="265">
        <v>48025</v>
      </c>
      <c r="G16" s="265">
        <v>193921</v>
      </c>
      <c r="H16" s="265">
        <v>251767</v>
      </c>
      <c r="I16" s="265" t="s">
        <v>200</v>
      </c>
      <c r="J16" s="265">
        <v>22861</v>
      </c>
    </row>
    <row r="17" spans="1:10" ht="11.85" customHeight="1" x14ac:dyDescent="0.2">
      <c r="A17" s="44" t="s">
        <v>41</v>
      </c>
      <c r="B17" s="265">
        <v>1196738</v>
      </c>
      <c r="C17" s="265">
        <v>461413</v>
      </c>
      <c r="D17" s="264" t="s">
        <v>200</v>
      </c>
      <c r="E17" s="265">
        <v>206505</v>
      </c>
      <c r="F17" s="265">
        <v>49088</v>
      </c>
      <c r="G17" s="265">
        <v>199732</v>
      </c>
      <c r="H17" s="265">
        <v>256979</v>
      </c>
      <c r="I17" s="265" t="s">
        <v>200</v>
      </c>
      <c r="J17" s="265">
        <v>23021</v>
      </c>
    </row>
    <row r="18" spans="1:10" ht="7.5" hidden="1" customHeight="1" x14ac:dyDescent="0.2">
      <c r="A18" s="44" t="s">
        <v>42</v>
      </c>
      <c r="B18" s="265">
        <v>1224403</v>
      </c>
      <c r="C18" s="265">
        <v>474482</v>
      </c>
      <c r="D18" s="264" t="s">
        <v>200</v>
      </c>
      <c r="E18" s="265">
        <v>208045</v>
      </c>
      <c r="F18" s="265">
        <v>49647</v>
      </c>
      <c r="G18" s="265">
        <v>205711</v>
      </c>
      <c r="H18" s="265">
        <v>263142</v>
      </c>
      <c r="I18" s="265" t="s">
        <v>200</v>
      </c>
      <c r="J18" s="265">
        <v>23376</v>
      </c>
    </row>
    <row r="19" spans="1:10" ht="9.75" hidden="1" customHeight="1" x14ac:dyDescent="0.2">
      <c r="A19" s="44" t="s">
        <v>9</v>
      </c>
      <c r="B19" s="265">
        <v>1249228</v>
      </c>
      <c r="C19" s="265">
        <v>485361</v>
      </c>
      <c r="D19" s="264" t="s">
        <v>200</v>
      </c>
      <c r="E19" s="265">
        <v>207961</v>
      </c>
      <c r="F19" s="265">
        <v>50068</v>
      </c>
      <c r="G19" s="265">
        <v>210949</v>
      </c>
      <c r="H19" s="265">
        <v>271236</v>
      </c>
      <c r="I19" s="265" t="s">
        <v>200</v>
      </c>
      <c r="J19" s="265">
        <v>23653</v>
      </c>
    </row>
    <row r="20" spans="1:10" ht="9" hidden="1" customHeight="1" x14ac:dyDescent="0.2">
      <c r="A20" s="44" t="s">
        <v>43</v>
      </c>
      <c r="B20" s="265">
        <v>1264264</v>
      </c>
      <c r="C20" s="265">
        <v>486737</v>
      </c>
      <c r="D20" s="264" t="s">
        <v>200</v>
      </c>
      <c r="E20" s="265">
        <v>207386</v>
      </c>
      <c r="F20" s="265">
        <v>50600</v>
      </c>
      <c r="G20" s="265">
        <v>216465</v>
      </c>
      <c r="H20" s="265">
        <v>279141</v>
      </c>
      <c r="I20" s="265" t="s">
        <v>200</v>
      </c>
      <c r="J20" s="265">
        <v>23935</v>
      </c>
    </row>
    <row r="21" spans="1:10" ht="15" hidden="1" customHeight="1" x14ac:dyDescent="0.2">
      <c r="A21" s="44" t="s">
        <v>80</v>
      </c>
      <c r="B21" s="265">
        <v>1279762</v>
      </c>
      <c r="C21" s="265">
        <v>485188</v>
      </c>
      <c r="D21" s="264" t="s">
        <v>200</v>
      </c>
      <c r="E21" s="265">
        <v>209327</v>
      </c>
      <c r="F21" s="265">
        <v>51217</v>
      </c>
      <c r="G21" s="265">
        <v>223230</v>
      </c>
      <c r="H21" s="265">
        <v>286491</v>
      </c>
      <c r="I21" s="265" t="s">
        <v>200</v>
      </c>
      <c r="J21" s="265">
        <v>24309</v>
      </c>
    </row>
    <row r="22" spans="1:10" ht="11.85" customHeight="1" x14ac:dyDescent="0.2">
      <c r="A22" s="44" t="s">
        <v>86</v>
      </c>
      <c r="B22" s="265">
        <v>1287946</v>
      </c>
      <c r="C22" s="265">
        <v>477429</v>
      </c>
      <c r="D22" s="264" t="s">
        <v>200</v>
      </c>
      <c r="E22" s="265">
        <v>211084</v>
      </c>
      <c r="F22" s="265">
        <v>52003</v>
      </c>
      <c r="G22" s="265">
        <v>229836</v>
      </c>
      <c r="H22" s="265">
        <v>292966</v>
      </c>
      <c r="I22" s="265" t="s">
        <v>200</v>
      </c>
      <c r="J22" s="265">
        <v>24628</v>
      </c>
    </row>
    <row r="23" spans="1:10" ht="11.85" hidden="1" customHeight="1" x14ac:dyDescent="0.2">
      <c r="A23" s="44" t="s">
        <v>87</v>
      </c>
      <c r="B23" s="265">
        <v>1295537</v>
      </c>
      <c r="C23" s="265">
        <v>463640</v>
      </c>
      <c r="D23" s="264" t="s">
        <v>200</v>
      </c>
      <c r="E23" s="265">
        <v>214758</v>
      </c>
      <c r="F23" s="265">
        <v>53501</v>
      </c>
      <c r="G23" s="265">
        <v>237855</v>
      </c>
      <c r="H23" s="265">
        <v>300906</v>
      </c>
      <c r="I23" s="265" t="s">
        <v>200</v>
      </c>
      <c r="J23" s="265">
        <v>24877</v>
      </c>
    </row>
    <row r="24" spans="1:10" ht="11.85" hidden="1" customHeight="1" x14ac:dyDescent="0.2">
      <c r="A24" s="44" t="s">
        <v>88</v>
      </c>
      <c r="B24" s="265">
        <v>1300739</v>
      </c>
      <c r="C24" s="265">
        <v>454759</v>
      </c>
      <c r="D24" s="264" t="s">
        <v>200</v>
      </c>
      <c r="E24" s="265">
        <v>215532</v>
      </c>
      <c r="F24" s="265">
        <v>54565</v>
      </c>
      <c r="G24" s="265">
        <v>243210</v>
      </c>
      <c r="H24" s="265">
        <v>307204</v>
      </c>
      <c r="I24" s="265" t="s">
        <v>200</v>
      </c>
      <c r="J24" s="265">
        <v>25469</v>
      </c>
    </row>
    <row r="25" spans="1:10" ht="11.85" hidden="1" customHeight="1" x14ac:dyDescent="0.2">
      <c r="A25" s="45" t="s">
        <v>99</v>
      </c>
      <c r="B25" s="265">
        <v>1307582</v>
      </c>
      <c r="C25" s="265">
        <v>453084</v>
      </c>
      <c r="D25" s="264" t="s">
        <v>200</v>
      </c>
      <c r="E25" s="265">
        <v>212517</v>
      </c>
      <c r="F25" s="265">
        <v>55199</v>
      </c>
      <c r="G25" s="265">
        <v>247412</v>
      </c>
      <c r="H25" s="265">
        <v>313302</v>
      </c>
      <c r="I25" s="265" t="s">
        <v>200</v>
      </c>
      <c r="J25" s="265">
        <v>26068</v>
      </c>
    </row>
    <row r="26" spans="1:10" ht="11.85" hidden="1" customHeight="1" x14ac:dyDescent="0.2">
      <c r="A26" s="44" t="s">
        <v>103</v>
      </c>
      <c r="B26" s="265">
        <v>1306292</v>
      </c>
      <c r="C26" s="265">
        <v>451232</v>
      </c>
      <c r="D26" s="264" t="s">
        <v>200</v>
      </c>
      <c r="E26" s="265">
        <v>205161</v>
      </c>
      <c r="F26" s="265">
        <v>54823</v>
      </c>
      <c r="G26" s="265">
        <v>247564</v>
      </c>
      <c r="H26" s="265">
        <v>320846</v>
      </c>
      <c r="I26" s="265" t="s">
        <v>200</v>
      </c>
      <c r="J26" s="265">
        <v>26666</v>
      </c>
    </row>
    <row r="27" spans="1:10" s="48" customFormat="1" ht="11.85" customHeight="1" x14ac:dyDescent="0.2">
      <c r="A27" s="45" t="s">
        <v>104</v>
      </c>
      <c r="B27" s="265">
        <v>1301886</v>
      </c>
      <c r="C27" s="265">
        <v>452015</v>
      </c>
      <c r="D27" s="264" t="s">
        <v>200</v>
      </c>
      <c r="E27" s="265">
        <v>194437</v>
      </c>
      <c r="F27" s="265">
        <v>54804</v>
      </c>
      <c r="G27" s="265">
        <v>244798</v>
      </c>
      <c r="H27" s="265">
        <v>328449</v>
      </c>
      <c r="I27" s="265" t="s">
        <v>200</v>
      </c>
      <c r="J27" s="265">
        <v>27383</v>
      </c>
    </row>
    <row r="28" spans="1:10" ht="11.85" customHeight="1" x14ac:dyDescent="0.2">
      <c r="A28" s="44" t="s">
        <v>3</v>
      </c>
      <c r="B28" s="265">
        <v>1212909</v>
      </c>
      <c r="C28" s="265">
        <v>388632</v>
      </c>
      <c r="D28" s="264" t="s">
        <v>200</v>
      </c>
      <c r="E28" s="265">
        <v>151731</v>
      </c>
      <c r="F28" s="265">
        <v>53175</v>
      </c>
      <c r="G28" s="265">
        <v>245352</v>
      </c>
      <c r="H28" s="265">
        <v>345998</v>
      </c>
      <c r="I28" s="265" t="s">
        <v>200</v>
      </c>
      <c r="J28" s="265">
        <v>28021</v>
      </c>
    </row>
    <row r="29" spans="1:10" ht="11.85" customHeight="1" x14ac:dyDescent="0.2">
      <c r="A29" s="44" t="s">
        <v>4</v>
      </c>
      <c r="B29" s="265">
        <v>1194244</v>
      </c>
      <c r="C29" s="265">
        <v>377492</v>
      </c>
      <c r="D29" s="264" t="s">
        <v>200</v>
      </c>
      <c r="E29" s="265">
        <v>146564</v>
      </c>
      <c r="F29" s="265">
        <v>52822</v>
      </c>
      <c r="G29" s="265">
        <v>245006</v>
      </c>
      <c r="H29" s="265">
        <v>344002</v>
      </c>
      <c r="I29" s="265" t="s">
        <v>200</v>
      </c>
      <c r="J29" s="265">
        <v>28358</v>
      </c>
    </row>
    <row r="30" spans="1:10" ht="11.85" customHeight="1" x14ac:dyDescent="0.2">
      <c r="A30" s="44" t="s">
        <v>5</v>
      </c>
      <c r="B30" s="265">
        <v>1158543</v>
      </c>
      <c r="C30" s="266">
        <v>371997</v>
      </c>
      <c r="D30" s="266">
        <v>6541</v>
      </c>
      <c r="E30" s="266">
        <v>141482</v>
      </c>
      <c r="F30" s="266">
        <v>52475</v>
      </c>
      <c r="G30" s="266">
        <v>244103</v>
      </c>
      <c r="H30" s="266">
        <v>318354</v>
      </c>
      <c r="I30" s="265">
        <v>2063</v>
      </c>
      <c r="J30" s="265">
        <v>28069</v>
      </c>
    </row>
    <row r="31" spans="1:10" ht="11.85" customHeight="1" x14ac:dyDescent="0.2">
      <c r="A31" s="44" t="s">
        <v>272</v>
      </c>
      <c r="B31" s="265">
        <v>1140325</v>
      </c>
      <c r="C31" s="266">
        <v>368219</v>
      </c>
      <c r="D31" s="266">
        <v>20474</v>
      </c>
      <c r="E31" s="266">
        <v>127068</v>
      </c>
      <c r="F31" s="266">
        <v>52176</v>
      </c>
      <c r="G31" s="266">
        <v>239350</v>
      </c>
      <c r="H31" s="266">
        <v>317073</v>
      </c>
      <c r="I31" s="265">
        <v>8564</v>
      </c>
      <c r="J31" s="265">
        <v>27875</v>
      </c>
    </row>
    <row r="32" spans="1:10" ht="11.85" customHeight="1" x14ac:dyDescent="0.2">
      <c r="A32" s="44" t="s">
        <v>273</v>
      </c>
      <c r="B32" s="265">
        <v>1129147</v>
      </c>
      <c r="C32" s="266">
        <v>369439</v>
      </c>
      <c r="D32" s="266">
        <v>35771</v>
      </c>
      <c r="E32" s="266">
        <v>114048</v>
      </c>
      <c r="F32" s="266">
        <v>52492</v>
      </c>
      <c r="G32" s="266">
        <v>231631</v>
      </c>
      <c r="H32" s="266">
        <v>313524</v>
      </c>
      <c r="I32" s="265">
        <v>20294</v>
      </c>
      <c r="J32" s="265">
        <v>27719</v>
      </c>
    </row>
    <row r="33" spans="1:10" ht="11.85" customHeight="1" x14ac:dyDescent="0.2">
      <c r="A33" s="44" t="s">
        <v>274</v>
      </c>
      <c r="B33" s="265">
        <v>1117128</v>
      </c>
      <c r="C33" s="266">
        <v>372309</v>
      </c>
      <c r="D33" s="266">
        <v>44822</v>
      </c>
      <c r="E33" s="266">
        <v>99771</v>
      </c>
      <c r="F33" s="266">
        <v>49175</v>
      </c>
      <c r="G33" s="266">
        <v>224720</v>
      </c>
      <c r="H33" s="266">
        <v>307897</v>
      </c>
      <c r="I33" s="265">
        <v>35623</v>
      </c>
      <c r="J33" s="265">
        <v>27633</v>
      </c>
    </row>
    <row r="34" spans="1:10" ht="11.85" customHeight="1" x14ac:dyDescent="0.2">
      <c r="A34" s="44" t="s">
        <v>275</v>
      </c>
      <c r="B34" s="265">
        <v>1115038</v>
      </c>
      <c r="C34" s="266">
        <v>378946</v>
      </c>
      <c r="D34" s="266">
        <v>49344</v>
      </c>
      <c r="E34" s="266">
        <v>83728</v>
      </c>
      <c r="F34" s="266">
        <v>49339</v>
      </c>
      <c r="G34" s="266">
        <v>219116</v>
      </c>
      <c r="H34" s="266">
        <v>304599</v>
      </c>
      <c r="I34" s="265">
        <v>51476</v>
      </c>
      <c r="J34" s="265">
        <v>27834</v>
      </c>
    </row>
    <row r="35" spans="1:10" ht="11.85" customHeight="1" x14ac:dyDescent="0.2">
      <c r="A35" s="44" t="s">
        <v>303</v>
      </c>
      <c r="B35" s="265">
        <v>1106519</v>
      </c>
      <c r="C35" s="266">
        <v>380401</v>
      </c>
      <c r="D35" s="266">
        <v>49893</v>
      </c>
      <c r="E35" s="266">
        <v>67889</v>
      </c>
      <c r="F35" s="266">
        <v>49659</v>
      </c>
      <c r="G35" s="266">
        <v>214777</v>
      </c>
      <c r="H35" s="266">
        <v>301008</v>
      </c>
      <c r="I35" s="265">
        <v>65116</v>
      </c>
      <c r="J35" s="265">
        <v>27669</v>
      </c>
    </row>
    <row r="36" spans="1:10" ht="11.85" customHeight="1" x14ac:dyDescent="0.2">
      <c r="A36" s="44" t="s">
        <v>330</v>
      </c>
      <c r="B36" s="265">
        <v>1101299</v>
      </c>
      <c r="C36" s="266">
        <v>379426</v>
      </c>
      <c r="D36" s="266">
        <v>50287</v>
      </c>
      <c r="E36" s="266">
        <v>56577</v>
      </c>
      <c r="F36" s="266">
        <v>50559</v>
      </c>
      <c r="G36" s="266">
        <v>214325</v>
      </c>
      <c r="H36" s="266">
        <v>297269</v>
      </c>
      <c r="I36" s="265">
        <v>75925</v>
      </c>
      <c r="J36" s="265">
        <v>27218</v>
      </c>
    </row>
    <row r="37" spans="1:10" ht="11.85" customHeight="1" x14ac:dyDescent="0.2">
      <c r="A37" s="44" t="s">
        <v>352</v>
      </c>
      <c r="B37" s="265">
        <v>1098436</v>
      </c>
      <c r="C37" s="266">
        <v>381388</v>
      </c>
      <c r="D37" s="266">
        <v>49733</v>
      </c>
      <c r="E37" s="266">
        <v>48489</v>
      </c>
      <c r="F37" s="266">
        <v>51891</v>
      </c>
      <c r="G37" s="266">
        <v>212972</v>
      </c>
      <c r="H37" s="266">
        <v>294183</v>
      </c>
      <c r="I37" s="265">
        <v>82386</v>
      </c>
      <c r="J37" s="265">
        <v>27127</v>
      </c>
    </row>
    <row r="38" spans="1:10" ht="11.85" customHeight="1" x14ac:dyDescent="0.2">
      <c r="A38" s="44" t="s">
        <v>355</v>
      </c>
      <c r="B38" s="265">
        <v>1095252</v>
      </c>
      <c r="C38" s="266">
        <v>380214</v>
      </c>
      <c r="D38" s="266">
        <v>49223</v>
      </c>
      <c r="E38" s="266">
        <v>44980</v>
      </c>
      <c r="F38" s="266">
        <v>52440</v>
      </c>
      <c r="G38" s="266">
        <v>209552</v>
      </c>
      <c r="H38" s="266">
        <v>295640</v>
      </c>
      <c r="I38" s="265">
        <v>85358</v>
      </c>
      <c r="J38" s="265">
        <v>27068</v>
      </c>
    </row>
    <row r="39" spans="1:10" ht="11.85" customHeight="1" x14ac:dyDescent="0.2">
      <c r="A39" s="44" t="s">
        <v>369</v>
      </c>
      <c r="B39" s="265">
        <v>1097786</v>
      </c>
      <c r="C39" s="266">
        <v>381971</v>
      </c>
      <c r="D39" s="266">
        <v>49520</v>
      </c>
      <c r="E39" s="266">
        <v>43462</v>
      </c>
      <c r="F39" s="266">
        <v>52991</v>
      </c>
      <c r="G39" s="266">
        <v>208418</v>
      </c>
      <c r="H39" s="266">
        <v>296394</v>
      </c>
      <c r="I39" s="265">
        <v>87578</v>
      </c>
      <c r="J39" s="265">
        <v>26972</v>
      </c>
    </row>
    <row r="40" spans="1:10" ht="11.85" customHeight="1" x14ac:dyDescent="0.2">
      <c r="A40" s="44" t="s">
        <v>399</v>
      </c>
      <c r="B40" s="265">
        <v>1124434</v>
      </c>
      <c r="C40" s="266">
        <v>395287</v>
      </c>
      <c r="D40" s="266">
        <v>51376</v>
      </c>
      <c r="E40" s="266">
        <v>44691</v>
      </c>
      <c r="F40" s="266">
        <v>53503</v>
      </c>
      <c r="G40" s="266">
        <v>210818</v>
      </c>
      <c r="H40" s="266">
        <v>300869</v>
      </c>
      <c r="I40" s="265">
        <v>92357</v>
      </c>
      <c r="J40" s="265">
        <v>26909</v>
      </c>
    </row>
    <row r="41" spans="1:10" ht="11.85" customHeight="1" x14ac:dyDescent="0.2">
      <c r="A41" s="44" t="s">
        <v>429</v>
      </c>
      <c r="B41" s="265">
        <v>1140507</v>
      </c>
      <c r="C41" s="266">
        <v>407123</v>
      </c>
      <c r="D41" s="266">
        <v>52814</v>
      </c>
      <c r="E41" s="266">
        <v>44101</v>
      </c>
      <c r="F41" s="266">
        <v>54721</v>
      </c>
      <c r="G41" s="266">
        <v>212563</v>
      </c>
      <c r="H41" s="266">
        <v>301500</v>
      </c>
      <c r="I41" s="265">
        <v>93728</v>
      </c>
      <c r="J41" s="265">
        <v>26771</v>
      </c>
    </row>
    <row r="42" spans="1:10" ht="11.85" customHeight="1" x14ac:dyDescent="0.2">
      <c r="A42" s="44" t="s">
        <v>434</v>
      </c>
      <c r="B42" s="265">
        <v>1153051</v>
      </c>
      <c r="C42" s="266">
        <v>419073</v>
      </c>
      <c r="D42" s="266">
        <v>54241</v>
      </c>
      <c r="E42" s="266">
        <v>43778</v>
      </c>
      <c r="F42" s="266">
        <v>56122</v>
      </c>
      <c r="G42" s="266">
        <v>213132</v>
      </c>
      <c r="H42" s="266">
        <v>298692</v>
      </c>
      <c r="I42" s="265">
        <v>95555</v>
      </c>
      <c r="J42" s="265">
        <v>26699</v>
      </c>
    </row>
    <row r="43" spans="1:10" ht="11.85" customHeight="1" x14ac:dyDescent="0.2">
      <c r="A43" s="285" t="s">
        <v>443</v>
      </c>
      <c r="B43" s="265">
        <v>1163160</v>
      </c>
      <c r="C43" s="266">
        <v>426632</v>
      </c>
      <c r="D43" s="266">
        <v>54733</v>
      </c>
      <c r="E43" s="266">
        <v>42631</v>
      </c>
      <c r="F43" s="266">
        <v>57385</v>
      </c>
      <c r="G43" s="266">
        <v>215924</v>
      </c>
      <c r="H43" s="266">
        <v>296454</v>
      </c>
      <c r="I43" s="265">
        <v>97494</v>
      </c>
      <c r="J43" s="265">
        <v>26640</v>
      </c>
    </row>
    <row r="44" spans="1:10" ht="15" customHeight="1" x14ac:dyDescent="0.2">
      <c r="A44" s="575" t="s">
        <v>44</v>
      </c>
      <c r="B44" s="575"/>
      <c r="C44" s="575"/>
      <c r="D44" s="575"/>
      <c r="E44" s="575"/>
      <c r="F44" s="575"/>
      <c r="G44" s="575"/>
      <c r="H44" s="575"/>
      <c r="I44" s="575"/>
      <c r="J44" s="575"/>
    </row>
    <row r="45" spans="1:10" ht="11.25" customHeight="1" x14ac:dyDescent="0.2">
      <c r="A45" s="45" t="s">
        <v>31</v>
      </c>
      <c r="B45" s="265">
        <v>650731</v>
      </c>
      <c r="C45" s="265">
        <v>299550</v>
      </c>
      <c r="D45" s="265" t="s">
        <v>200</v>
      </c>
      <c r="E45" s="265">
        <v>160098</v>
      </c>
      <c r="F45" s="265">
        <v>20063</v>
      </c>
      <c r="G45" s="265">
        <v>73895</v>
      </c>
      <c r="H45" s="265">
        <v>93966</v>
      </c>
      <c r="I45" s="265" t="s">
        <v>200</v>
      </c>
      <c r="J45" s="265">
        <v>3159</v>
      </c>
    </row>
    <row r="46" spans="1:10" ht="11.25" customHeight="1" x14ac:dyDescent="0.2">
      <c r="A46" s="45" t="s">
        <v>32</v>
      </c>
      <c r="B46" s="265">
        <v>743315</v>
      </c>
      <c r="C46" s="265">
        <v>289826</v>
      </c>
      <c r="D46" s="265" t="s">
        <v>200</v>
      </c>
      <c r="E46" s="265">
        <v>165532</v>
      </c>
      <c r="F46" s="265">
        <v>26421</v>
      </c>
      <c r="G46" s="265">
        <v>114467</v>
      </c>
      <c r="H46" s="265">
        <v>138342</v>
      </c>
      <c r="I46" s="265" t="s">
        <v>200</v>
      </c>
      <c r="J46" s="265">
        <v>8727</v>
      </c>
    </row>
    <row r="47" spans="1:10" ht="11.25" customHeight="1" x14ac:dyDescent="0.2">
      <c r="A47" s="45" t="s">
        <v>33</v>
      </c>
      <c r="B47" s="265">
        <v>679634</v>
      </c>
      <c r="C47" s="265">
        <v>210935</v>
      </c>
      <c r="D47" s="265" t="s">
        <v>200</v>
      </c>
      <c r="E47" s="265">
        <v>127951</v>
      </c>
      <c r="F47" s="265">
        <v>23017</v>
      </c>
      <c r="G47" s="265">
        <v>138346</v>
      </c>
      <c r="H47" s="265">
        <v>167106</v>
      </c>
      <c r="I47" s="265" t="s">
        <v>200</v>
      </c>
      <c r="J47" s="265">
        <v>12279</v>
      </c>
    </row>
    <row r="48" spans="1:10" ht="11.85" customHeight="1" x14ac:dyDescent="0.2">
      <c r="A48" s="45" t="s">
        <v>34</v>
      </c>
      <c r="B48" s="265">
        <v>533907</v>
      </c>
      <c r="C48" s="265">
        <v>170520</v>
      </c>
      <c r="D48" s="265" t="s">
        <v>200</v>
      </c>
      <c r="E48" s="265">
        <v>92112</v>
      </c>
      <c r="F48" s="265">
        <v>17562</v>
      </c>
      <c r="G48" s="265">
        <v>107421</v>
      </c>
      <c r="H48" s="265">
        <v>134461</v>
      </c>
      <c r="I48" s="265" t="s">
        <v>200</v>
      </c>
      <c r="J48" s="265">
        <v>11831</v>
      </c>
    </row>
    <row r="49" spans="1:10" ht="11.85" customHeight="1" x14ac:dyDescent="0.2">
      <c r="A49" s="45" t="s">
        <v>36</v>
      </c>
      <c r="B49" s="265">
        <v>516762</v>
      </c>
      <c r="C49" s="265">
        <v>199761</v>
      </c>
      <c r="D49" s="265" t="s">
        <v>200</v>
      </c>
      <c r="E49" s="265">
        <v>81253</v>
      </c>
      <c r="F49" s="265">
        <v>16515</v>
      </c>
      <c r="G49" s="265">
        <v>90430</v>
      </c>
      <c r="H49" s="265">
        <v>117862</v>
      </c>
      <c r="I49" s="265" t="s">
        <v>200</v>
      </c>
      <c r="J49" s="265">
        <v>10941</v>
      </c>
    </row>
    <row r="50" spans="1:10" ht="11.85" hidden="1" customHeight="1" x14ac:dyDescent="0.2">
      <c r="A50" s="45" t="s">
        <v>37</v>
      </c>
      <c r="B50" s="265">
        <v>526675</v>
      </c>
      <c r="C50" s="265">
        <v>202770</v>
      </c>
      <c r="D50" s="265" t="s">
        <v>200</v>
      </c>
      <c r="E50" s="265">
        <v>82850</v>
      </c>
      <c r="F50" s="265">
        <v>16764</v>
      </c>
      <c r="G50" s="265">
        <v>91768</v>
      </c>
      <c r="H50" s="265">
        <v>121574</v>
      </c>
      <c r="I50" s="265" t="s">
        <v>200</v>
      </c>
      <c r="J50" s="265">
        <v>10949</v>
      </c>
    </row>
    <row r="51" spans="1:10" ht="11.85" hidden="1" customHeight="1" x14ac:dyDescent="0.2">
      <c r="A51" s="45" t="s">
        <v>38</v>
      </c>
      <c r="B51" s="265">
        <v>540590</v>
      </c>
      <c r="C51" s="265">
        <v>206963</v>
      </c>
      <c r="D51" s="265" t="s">
        <v>200</v>
      </c>
      <c r="E51" s="265">
        <v>84934</v>
      </c>
      <c r="F51" s="265">
        <v>17191</v>
      </c>
      <c r="G51" s="265">
        <v>94691</v>
      </c>
      <c r="H51" s="265">
        <v>125615</v>
      </c>
      <c r="I51" s="265" t="s">
        <v>200</v>
      </c>
      <c r="J51" s="265">
        <v>11196</v>
      </c>
    </row>
    <row r="52" spans="1:10" ht="11.85" hidden="1" customHeight="1" x14ac:dyDescent="0.2">
      <c r="A52" s="45" t="s">
        <v>39</v>
      </c>
      <c r="B52" s="265">
        <v>554692</v>
      </c>
      <c r="C52" s="265">
        <v>211570</v>
      </c>
      <c r="D52" s="265" t="s">
        <v>200</v>
      </c>
      <c r="E52" s="265">
        <v>87076</v>
      </c>
      <c r="F52" s="265">
        <v>17467</v>
      </c>
      <c r="G52" s="265">
        <v>97462</v>
      </c>
      <c r="H52" s="265">
        <v>129593</v>
      </c>
      <c r="I52" s="265" t="s">
        <v>200</v>
      </c>
      <c r="J52" s="265">
        <v>11524</v>
      </c>
    </row>
    <row r="53" spans="1:10" ht="11.85" hidden="1" customHeight="1" x14ac:dyDescent="0.2">
      <c r="A53" s="45" t="s">
        <v>40</v>
      </c>
      <c r="B53" s="265">
        <v>569105</v>
      </c>
      <c r="C53" s="265">
        <v>218502</v>
      </c>
      <c r="D53" s="265" t="s">
        <v>200</v>
      </c>
      <c r="E53" s="265">
        <v>88989</v>
      </c>
      <c r="F53" s="265">
        <v>17771</v>
      </c>
      <c r="G53" s="265">
        <v>99704</v>
      </c>
      <c r="H53" s="265">
        <v>132477</v>
      </c>
      <c r="I53" s="265" t="s">
        <v>200</v>
      </c>
      <c r="J53" s="265">
        <v>11662</v>
      </c>
    </row>
    <row r="54" spans="1:10" ht="11.85" customHeight="1" x14ac:dyDescent="0.2">
      <c r="A54" s="45" t="s">
        <v>41</v>
      </c>
      <c r="B54" s="265">
        <v>586594</v>
      </c>
      <c r="C54" s="265">
        <v>226332</v>
      </c>
      <c r="D54" s="265" t="s">
        <v>200</v>
      </c>
      <c r="E54" s="265">
        <v>91732</v>
      </c>
      <c r="F54" s="265">
        <v>18050</v>
      </c>
      <c r="G54" s="265">
        <v>102752</v>
      </c>
      <c r="H54" s="265">
        <v>135942</v>
      </c>
      <c r="I54" s="265" t="s">
        <v>200</v>
      </c>
      <c r="J54" s="265">
        <v>11786</v>
      </c>
    </row>
    <row r="55" spans="1:10" ht="11.85" hidden="1" customHeight="1" x14ac:dyDescent="0.2">
      <c r="A55" s="45" t="s">
        <v>42</v>
      </c>
      <c r="B55" s="265">
        <v>600310</v>
      </c>
      <c r="C55" s="265">
        <v>232526</v>
      </c>
      <c r="D55" s="265" t="s">
        <v>200</v>
      </c>
      <c r="E55" s="265">
        <v>92243</v>
      </c>
      <c r="F55" s="265">
        <v>18241</v>
      </c>
      <c r="G55" s="265">
        <v>105596</v>
      </c>
      <c r="H55" s="265">
        <v>139772</v>
      </c>
      <c r="I55" s="265" t="s">
        <v>200</v>
      </c>
      <c r="J55" s="265">
        <v>11932</v>
      </c>
    </row>
    <row r="56" spans="1:10" ht="11.85" hidden="1" customHeight="1" x14ac:dyDescent="0.2">
      <c r="A56" s="45" t="s">
        <v>9</v>
      </c>
      <c r="B56" s="265">
        <v>612824</v>
      </c>
      <c r="C56" s="265">
        <v>237894</v>
      </c>
      <c r="D56" s="265" t="s">
        <v>200</v>
      </c>
      <c r="E56" s="265">
        <v>92064</v>
      </c>
      <c r="F56" s="265">
        <v>18426</v>
      </c>
      <c r="G56" s="265">
        <v>107862</v>
      </c>
      <c r="H56" s="265">
        <v>144506</v>
      </c>
      <c r="I56" s="265" t="s">
        <v>200</v>
      </c>
      <c r="J56" s="265">
        <v>12072</v>
      </c>
    </row>
    <row r="57" spans="1:10" ht="11.85" hidden="1" customHeight="1" x14ac:dyDescent="0.2">
      <c r="A57" s="45" t="s">
        <v>43</v>
      </c>
      <c r="B57" s="265">
        <v>620855</v>
      </c>
      <c r="C57" s="265">
        <v>238714</v>
      </c>
      <c r="D57" s="265" t="s">
        <v>200</v>
      </c>
      <c r="E57" s="265">
        <v>91834</v>
      </c>
      <c r="F57" s="265">
        <v>18608</v>
      </c>
      <c r="G57" s="265">
        <v>110722</v>
      </c>
      <c r="H57" s="265">
        <v>148675</v>
      </c>
      <c r="I57" s="265" t="s">
        <v>200</v>
      </c>
      <c r="J57" s="265">
        <v>12302</v>
      </c>
    </row>
    <row r="58" spans="1:10" ht="11.85" hidden="1" customHeight="1" x14ac:dyDescent="0.2">
      <c r="A58" s="45" t="s">
        <v>80</v>
      </c>
      <c r="B58" s="265">
        <v>628545</v>
      </c>
      <c r="C58" s="265">
        <v>237839</v>
      </c>
      <c r="D58" s="265" t="s">
        <v>200</v>
      </c>
      <c r="E58" s="265">
        <v>92494</v>
      </c>
      <c r="F58" s="265">
        <v>18789</v>
      </c>
      <c r="G58" s="265">
        <v>114028</v>
      </c>
      <c r="H58" s="265">
        <v>152977</v>
      </c>
      <c r="I58" s="265" t="s">
        <v>200</v>
      </c>
      <c r="J58" s="265">
        <v>12418</v>
      </c>
    </row>
    <row r="59" spans="1:10" ht="11.85" customHeight="1" x14ac:dyDescent="0.2">
      <c r="A59" s="45" t="s">
        <v>86</v>
      </c>
      <c r="B59" s="265">
        <v>632740</v>
      </c>
      <c r="C59" s="265">
        <v>234132</v>
      </c>
      <c r="D59" s="265" t="s">
        <v>200</v>
      </c>
      <c r="E59" s="265">
        <v>93391</v>
      </c>
      <c r="F59" s="265">
        <v>19111</v>
      </c>
      <c r="G59" s="265">
        <v>116998</v>
      </c>
      <c r="H59" s="265">
        <v>156526</v>
      </c>
      <c r="I59" s="265" t="s">
        <v>200</v>
      </c>
      <c r="J59" s="265">
        <v>12582</v>
      </c>
    </row>
    <row r="60" spans="1:10" ht="11.85" hidden="1" customHeight="1" x14ac:dyDescent="0.2">
      <c r="A60" s="45" t="s">
        <v>87</v>
      </c>
      <c r="B60" s="265">
        <v>635405</v>
      </c>
      <c r="C60" s="265">
        <v>226776</v>
      </c>
      <c r="D60" s="265" t="s">
        <v>200</v>
      </c>
      <c r="E60" s="265">
        <v>94687</v>
      </c>
      <c r="F60" s="265">
        <v>19712</v>
      </c>
      <c r="G60" s="265">
        <v>120894</v>
      </c>
      <c r="H60" s="265">
        <v>160618</v>
      </c>
      <c r="I60" s="265" t="s">
        <v>200</v>
      </c>
      <c r="J60" s="265">
        <v>12718</v>
      </c>
    </row>
    <row r="61" spans="1:10" ht="11.85" hidden="1" customHeight="1" x14ac:dyDescent="0.2">
      <c r="A61" s="45" t="s">
        <v>88</v>
      </c>
      <c r="B61" s="265">
        <v>638527</v>
      </c>
      <c r="C61" s="265">
        <v>222787</v>
      </c>
      <c r="D61" s="265" t="s">
        <v>200</v>
      </c>
      <c r="E61" s="265">
        <v>95226</v>
      </c>
      <c r="F61" s="265">
        <v>20262</v>
      </c>
      <c r="G61" s="265">
        <v>123165</v>
      </c>
      <c r="H61" s="265">
        <v>164071</v>
      </c>
      <c r="I61" s="265" t="s">
        <v>200</v>
      </c>
      <c r="J61" s="265">
        <v>13016</v>
      </c>
    </row>
    <row r="62" spans="1:10" ht="11.85" hidden="1" customHeight="1" x14ac:dyDescent="0.2">
      <c r="A62" s="45" t="s">
        <v>99</v>
      </c>
      <c r="B62" s="265">
        <v>641957</v>
      </c>
      <c r="C62" s="265">
        <v>222388</v>
      </c>
      <c r="D62" s="265" t="s">
        <v>200</v>
      </c>
      <c r="E62" s="265">
        <v>94334</v>
      </c>
      <c r="F62" s="265">
        <v>20422</v>
      </c>
      <c r="G62" s="265">
        <v>124810</v>
      </c>
      <c r="H62" s="265">
        <v>166664</v>
      </c>
      <c r="I62" s="265" t="s">
        <v>200</v>
      </c>
      <c r="J62" s="265">
        <v>13339</v>
      </c>
    </row>
    <row r="63" spans="1:10" ht="11.85" hidden="1" customHeight="1" x14ac:dyDescent="0.2">
      <c r="A63" s="45" t="s">
        <v>103</v>
      </c>
      <c r="B63" s="265">
        <v>641243</v>
      </c>
      <c r="C63" s="265">
        <v>221555</v>
      </c>
      <c r="D63" s="265" t="s">
        <v>200</v>
      </c>
      <c r="E63" s="265">
        <v>91268</v>
      </c>
      <c r="F63" s="265">
        <v>20327</v>
      </c>
      <c r="G63" s="265">
        <v>124392</v>
      </c>
      <c r="H63" s="265">
        <v>170033</v>
      </c>
      <c r="I63" s="265" t="s">
        <v>200</v>
      </c>
      <c r="J63" s="265">
        <v>13668</v>
      </c>
    </row>
    <row r="64" spans="1:10" ht="11.85" customHeight="1" x14ac:dyDescent="0.2">
      <c r="A64" s="45" t="s">
        <v>104</v>
      </c>
      <c r="B64" s="265">
        <v>637094</v>
      </c>
      <c r="C64" s="265">
        <v>221951</v>
      </c>
      <c r="D64" s="265" t="s">
        <v>200</v>
      </c>
      <c r="E64" s="265">
        <v>86723</v>
      </c>
      <c r="F64" s="265">
        <v>20327</v>
      </c>
      <c r="G64" s="265">
        <v>124392</v>
      </c>
      <c r="H64" s="265">
        <v>170033</v>
      </c>
      <c r="I64" s="265" t="s">
        <v>200</v>
      </c>
      <c r="J64" s="265">
        <v>13668</v>
      </c>
    </row>
    <row r="65" spans="1:10" ht="11.85" customHeight="1" x14ac:dyDescent="0.2">
      <c r="A65" s="45" t="s">
        <v>3</v>
      </c>
      <c r="B65" s="265">
        <v>593164</v>
      </c>
      <c r="C65" s="265">
        <v>190123</v>
      </c>
      <c r="D65" s="265" t="s">
        <v>200</v>
      </c>
      <c r="E65" s="265">
        <v>67713</v>
      </c>
      <c r="F65" s="265">
        <v>19344</v>
      </c>
      <c r="G65" s="265">
        <v>121114</v>
      </c>
      <c r="H65" s="265">
        <v>180578</v>
      </c>
      <c r="I65" s="265" t="s">
        <v>200</v>
      </c>
      <c r="J65" s="265">
        <v>14292</v>
      </c>
    </row>
    <row r="66" spans="1:10" ht="11.85" customHeight="1" x14ac:dyDescent="0.2">
      <c r="A66" s="45" t="s">
        <v>4</v>
      </c>
      <c r="B66" s="265">
        <v>583856</v>
      </c>
      <c r="C66" s="265">
        <v>185113</v>
      </c>
      <c r="D66" s="265" t="s">
        <v>200</v>
      </c>
      <c r="E66" s="265">
        <v>65020</v>
      </c>
      <c r="F66" s="265">
        <v>19115</v>
      </c>
      <c r="G66" s="265">
        <v>121168</v>
      </c>
      <c r="H66" s="265">
        <v>179009</v>
      </c>
      <c r="I66" s="265" t="s">
        <v>200</v>
      </c>
      <c r="J66" s="265">
        <v>14431</v>
      </c>
    </row>
    <row r="67" spans="1:10" ht="11.85" customHeight="1" x14ac:dyDescent="0.2">
      <c r="A67" s="45" t="s">
        <v>5</v>
      </c>
      <c r="B67" s="265">
        <v>564076</v>
      </c>
      <c r="C67" s="265">
        <v>182410</v>
      </c>
      <c r="D67" s="265">
        <v>3132</v>
      </c>
      <c r="E67" s="265">
        <v>62288</v>
      </c>
      <c r="F67" s="265">
        <v>18889</v>
      </c>
      <c r="G67" s="265">
        <v>120363</v>
      </c>
      <c r="H67" s="265">
        <v>164904</v>
      </c>
      <c r="I67" s="265">
        <v>905</v>
      </c>
      <c r="J67" s="265">
        <v>14317</v>
      </c>
    </row>
    <row r="68" spans="1:10" ht="11.85" customHeight="1" x14ac:dyDescent="0.2">
      <c r="A68" s="45" t="s">
        <v>272</v>
      </c>
      <c r="B68" s="265">
        <v>555539</v>
      </c>
      <c r="C68" s="265">
        <v>181289</v>
      </c>
      <c r="D68" s="265">
        <v>9939</v>
      </c>
      <c r="E68" s="265">
        <v>55569</v>
      </c>
      <c r="F68" s="265">
        <v>18599</v>
      </c>
      <c r="G68" s="265">
        <v>117661</v>
      </c>
      <c r="H68" s="265">
        <v>164434</v>
      </c>
      <c r="I68" s="265">
        <v>3718</v>
      </c>
      <c r="J68" s="265">
        <v>14269</v>
      </c>
    </row>
    <row r="69" spans="1:10" ht="11.85" customHeight="1" x14ac:dyDescent="0.2">
      <c r="A69" s="45" t="s">
        <v>273</v>
      </c>
      <c r="B69" s="265">
        <v>550543</v>
      </c>
      <c r="C69" s="265">
        <v>182660</v>
      </c>
      <c r="D69" s="265">
        <v>17552</v>
      </c>
      <c r="E69" s="265">
        <v>49664</v>
      </c>
      <c r="F69" s="265">
        <v>18668</v>
      </c>
      <c r="G69" s="265">
        <v>113711</v>
      </c>
      <c r="H69" s="265">
        <v>162909</v>
      </c>
      <c r="I69" s="265">
        <v>8766</v>
      </c>
      <c r="J69" s="265">
        <v>14165</v>
      </c>
    </row>
    <row r="70" spans="1:10" ht="11.85" customHeight="1" x14ac:dyDescent="0.2">
      <c r="A70" s="45" t="s">
        <v>274</v>
      </c>
      <c r="B70" s="265">
        <v>544490</v>
      </c>
      <c r="C70" s="265">
        <v>183862</v>
      </c>
      <c r="D70" s="265">
        <v>22092</v>
      </c>
      <c r="E70" s="265">
        <v>43263</v>
      </c>
      <c r="F70" s="265">
        <v>17221</v>
      </c>
      <c r="G70" s="265">
        <v>109996</v>
      </c>
      <c r="H70" s="265">
        <v>160351</v>
      </c>
      <c r="I70" s="265">
        <v>15641</v>
      </c>
      <c r="J70" s="265">
        <v>14156</v>
      </c>
    </row>
    <row r="71" spans="1:10" ht="11.85" customHeight="1" x14ac:dyDescent="0.2">
      <c r="A71" s="45" t="s">
        <v>275</v>
      </c>
      <c r="B71" s="265">
        <v>542929</v>
      </c>
      <c r="C71" s="265">
        <v>187040</v>
      </c>
      <c r="D71" s="265">
        <v>24356</v>
      </c>
      <c r="E71" s="265">
        <v>35789</v>
      </c>
      <c r="F71" s="265">
        <v>17229</v>
      </c>
      <c r="G71" s="265">
        <v>107149</v>
      </c>
      <c r="H71" s="265">
        <v>158875</v>
      </c>
      <c r="I71" s="265">
        <v>22637</v>
      </c>
      <c r="J71" s="265">
        <v>14210</v>
      </c>
    </row>
    <row r="72" spans="1:10" ht="11.85" customHeight="1" x14ac:dyDescent="0.2">
      <c r="A72" s="45" t="s">
        <v>303</v>
      </c>
      <c r="B72" s="265">
        <v>540049</v>
      </c>
      <c r="C72" s="265">
        <v>188071</v>
      </c>
      <c r="D72" s="265">
        <v>24668</v>
      </c>
      <c r="E72" s="265">
        <v>29107</v>
      </c>
      <c r="F72" s="265">
        <v>17208</v>
      </c>
      <c r="G72" s="265">
        <v>104531</v>
      </c>
      <c r="H72" s="265">
        <v>157898</v>
      </c>
      <c r="I72" s="265">
        <v>29095</v>
      </c>
      <c r="J72" s="265">
        <v>14139</v>
      </c>
    </row>
    <row r="73" spans="1:10" ht="11.85" customHeight="1" x14ac:dyDescent="0.2">
      <c r="A73" s="44" t="s">
        <v>330</v>
      </c>
      <c r="B73" s="265">
        <v>536284</v>
      </c>
      <c r="C73" s="265">
        <v>186684</v>
      </c>
      <c r="D73" s="265">
        <v>24952</v>
      </c>
      <c r="E73" s="265">
        <v>24026</v>
      </c>
      <c r="F73" s="265">
        <v>17585</v>
      </c>
      <c r="G73" s="265">
        <v>103424</v>
      </c>
      <c r="H73" s="265">
        <v>156506</v>
      </c>
      <c r="I73" s="265">
        <v>34023</v>
      </c>
      <c r="J73" s="265">
        <v>14036</v>
      </c>
    </row>
    <row r="74" spans="1:10" ht="11.85" customHeight="1" x14ac:dyDescent="0.2">
      <c r="A74" s="44" t="s">
        <v>352</v>
      </c>
      <c r="B74" s="265">
        <v>535539</v>
      </c>
      <c r="C74" s="265">
        <v>186999</v>
      </c>
      <c r="D74" s="265">
        <v>24466</v>
      </c>
      <c r="E74" s="265">
        <v>20746</v>
      </c>
      <c r="F74" s="265">
        <v>18016</v>
      </c>
      <c r="G74" s="265">
        <v>103103</v>
      </c>
      <c r="H74" s="265">
        <v>155159</v>
      </c>
      <c r="I74" s="265">
        <v>37473</v>
      </c>
      <c r="J74" s="265">
        <v>14043</v>
      </c>
    </row>
    <row r="75" spans="1:10" ht="11.85" customHeight="1" x14ac:dyDescent="0.2">
      <c r="A75" s="44" t="s">
        <v>355</v>
      </c>
      <c r="B75" s="265">
        <v>535264</v>
      </c>
      <c r="C75" s="265">
        <v>186707</v>
      </c>
      <c r="D75" s="265">
        <v>24184</v>
      </c>
      <c r="E75" s="265">
        <v>19387</v>
      </c>
      <c r="F75" s="265">
        <v>18345</v>
      </c>
      <c r="G75" s="265">
        <v>101691</v>
      </c>
      <c r="H75" s="265">
        <v>155848</v>
      </c>
      <c r="I75" s="265">
        <v>39221</v>
      </c>
      <c r="J75" s="265">
        <v>14065</v>
      </c>
    </row>
    <row r="76" spans="1:10" ht="11.85" customHeight="1" x14ac:dyDescent="0.2">
      <c r="A76" s="44" t="s">
        <v>369</v>
      </c>
      <c r="B76" s="265">
        <v>537346</v>
      </c>
      <c r="C76" s="265">
        <v>187980</v>
      </c>
      <c r="D76" s="265">
        <v>24393</v>
      </c>
      <c r="E76" s="265">
        <v>18828</v>
      </c>
      <c r="F76" s="265">
        <v>18742</v>
      </c>
      <c r="G76" s="265">
        <v>101099</v>
      </c>
      <c r="H76" s="265">
        <v>155978</v>
      </c>
      <c r="I76" s="265">
        <v>40687</v>
      </c>
      <c r="J76" s="265">
        <v>14032</v>
      </c>
    </row>
    <row r="77" spans="1:10" ht="11.85" customHeight="1" x14ac:dyDescent="0.2">
      <c r="A77" s="44" t="s">
        <v>399</v>
      </c>
      <c r="B77" s="265">
        <v>551045</v>
      </c>
      <c r="C77" s="265">
        <v>194945</v>
      </c>
      <c r="D77" s="265">
        <v>25241</v>
      </c>
      <c r="E77" s="265">
        <v>19598</v>
      </c>
      <c r="F77" s="265">
        <v>18994</v>
      </c>
      <c r="G77" s="265">
        <v>102552</v>
      </c>
      <c r="H77" s="265">
        <v>157783</v>
      </c>
      <c r="I77" s="265">
        <v>43154</v>
      </c>
      <c r="J77" s="265">
        <v>14019</v>
      </c>
    </row>
    <row r="78" spans="1:10" ht="11.85" customHeight="1" x14ac:dyDescent="0.2">
      <c r="A78" s="44" t="s">
        <v>429</v>
      </c>
      <c r="B78" s="267">
        <v>559637</v>
      </c>
      <c r="C78" s="265">
        <v>201485</v>
      </c>
      <c r="D78" s="265">
        <v>26277</v>
      </c>
      <c r="E78" s="265">
        <v>19326</v>
      </c>
      <c r="F78" s="268">
        <v>19534</v>
      </c>
      <c r="G78" s="265">
        <v>103681</v>
      </c>
      <c r="H78" s="265">
        <v>157513</v>
      </c>
      <c r="I78" s="265">
        <v>44085</v>
      </c>
      <c r="J78" s="265">
        <v>14013</v>
      </c>
    </row>
    <row r="79" spans="1:10" ht="11.85" customHeight="1" x14ac:dyDescent="0.2">
      <c r="A79" s="44" t="s">
        <v>434</v>
      </c>
      <c r="B79" s="267">
        <v>565518</v>
      </c>
      <c r="C79" s="265">
        <v>207779</v>
      </c>
      <c r="D79" s="265">
        <v>27016</v>
      </c>
      <c r="E79" s="265">
        <v>19330</v>
      </c>
      <c r="F79" s="268">
        <v>20130</v>
      </c>
      <c r="G79" s="265">
        <v>103845</v>
      </c>
      <c r="H79" s="265">
        <v>155355</v>
      </c>
      <c r="I79" s="265">
        <v>45029</v>
      </c>
      <c r="J79" s="265">
        <v>14050</v>
      </c>
    </row>
    <row r="80" spans="1:10" ht="11.85" customHeight="1" x14ac:dyDescent="0.2">
      <c r="A80" s="285" t="s">
        <v>443</v>
      </c>
      <c r="B80" s="267">
        <v>565518</v>
      </c>
      <c r="C80" s="265">
        <v>211440</v>
      </c>
      <c r="D80" s="265">
        <v>27086</v>
      </c>
      <c r="E80" s="265">
        <v>18844</v>
      </c>
      <c r="F80" s="268">
        <v>20565</v>
      </c>
      <c r="G80" s="265">
        <v>105176</v>
      </c>
      <c r="H80" s="265">
        <v>153761</v>
      </c>
      <c r="I80" s="265">
        <v>46220</v>
      </c>
      <c r="J80" s="265">
        <v>14041</v>
      </c>
    </row>
    <row r="81" spans="1:10" ht="14.25" customHeight="1" x14ac:dyDescent="0.2">
      <c r="A81" s="177" t="s">
        <v>400</v>
      </c>
      <c r="B81" s="177"/>
      <c r="C81" s="177"/>
      <c r="D81" s="177"/>
      <c r="E81" s="177"/>
      <c r="F81" s="177"/>
      <c r="G81" s="177"/>
      <c r="H81" s="177"/>
      <c r="I81" s="177"/>
      <c r="J81" s="177"/>
    </row>
    <row r="82" spans="1:10" ht="11.85" customHeight="1" x14ac:dyDescent="0.2">
      <c r="A82" s="115"/>
      <c r="B82" s="111"/>
      <c r="C82" s="113"/>
      <c r="D82" s="114"/>
      <c r="E82" s="113"/>
      <c r="F82" s="113"/>
      <c r="G82" s="113"/>
      <c r="H82" s="113"/>
      <c r="I82" s="114"/>
      <c r="J82" s="112"/>
    </row>
    <row r="83" spans="1:10" ht="11.85" customHeight="1" x14ac:dyDescent="0.2">
      <c r="A83" s="115"/>
      <c r="B83" s="111"/>
      <c r="C83" s="113"/>
      <c r="D83" s="114"/>
      <c r="E83" s="113"/>
      <c r="F83" s="113"/>
      <c r="G83" s="113"/>
      <c r="H83" s="113"/>
      <c r="I83" s="114"/>
      <c r="J83" s="112"/>
    </row>
    <row r="84" spans="1:10" ht="11.85" customHeight="1" x14ac:dyDescent="0.2">
      <c r="A84" s="115"/>
      <c r="B84" s="111"/>
      <c r="C84" s="113"/>
      <c r="D84" s="114"/>
      <c r="E84" s="113"/>
      <c r="F84" s="113"/>
      <c r="G84" s="113"/>
      <c r="H84" s="113"/>
      <c r="I84" s="114"/>
      <c r="J84" s="112"/>
    </row>
  </sheetData>
  <mergeCells count="12">
    <mergeCell ref="A44:J44"/>
    <mergeCell ref="A7:J7"/>
    <mergeCell ref="A4:A6"/>
    <mergeCell ref="B4:B6"/>
    <mergeCell ref="C4:J4"/>
    <mergeCell ref="E5:E6"/>
    <mergeCell ref="F5:F6"/>
    <mergeCell ref="C5:D5"/>
    <mergeCell ref="G5:G6"/>
    <mergeCell ref="H5:H6"/>
    <mergeCell ref="I5:I6"/>
    <mergeCell ref="J5:J6"/>
  </mergeCells>
  <phoneticPr fontId="3" type="noConversion"/>
  <conditionalFormatting sqref="D8:D29">
    <cfRule type="cellIs" dxfId="159" priority="7" stopIfTrue="1" operator="equal">
      <formula>"."</formula>
    </cfRule>
    <cfRule type="cellIs" dxfId="158" priority="8" stopIfTrue="1" operator="equal">
      <formula>"..."</formula>
    </cfRule>
  </conditionalFormatting>
  <hyperlinks>
    <hyperlink ref="A1" location="Inhalt!A1" display="Inhalt" xr:uid="{21FBA337-949A-4868-9FE9-19F36105E075}"/>
  </hyperlinks>
  <pageMargins left="0.59055118110236227" right="0.59055118110236227" top="0.43307086614173229" bottom="0.82677165354330717" header="0.31496062992125984" footer="0.55118110236220474"/>
  <pageSetup paperSize="9" firstPageNumber="4" orientation="portrait" r:id="rId1"/>
  <headerFooter alignWithMargins="0">
    <oddFooter>&amp;C&amp;"BaWue Sans,Standard"&amp;7&amp;P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47"/>
  <sheetViews>
    <sheetView zoomScaleNormal="100" workbookViewId="0">
      <pane ySplit="5" topLeftCell="A6" activePane="bottomLeft" state="frozen"/>
      <selection activeCell="N16" sqref="N16"/>
      <selection pane="bottomLeft" activeCell="A3" sqref="A3"/>
    </sheetView>
  </sheetViews>
  <sheetFormatPr baseColWidth="10" defaultColWidth="13.33203125" defaultRowHeight="8.25" x14ac:dyDescent="0.15"/>
  <cols>
    <col min="1" max="1" width="14" style="116" customWidth="1"/>
    <col min="2" max="2" width="11.83203125" style="116" customWidth="1"/>
    <col min="3" max="8" width="10.83203125" style="116" customWidth="1"/>
    <col min="9" max="9" width="12.83203125" style="116" customWidth="1"/>
    <col min="10" max="10" width="10.83203125" style="116" customWidth="1"/>
    <col min="11" max="16384" width="13.33203125" style="116"/>
  </cols>
  <sheetData>
    <row r="1" spans="1:12" s="319" customFormat="1" ht="15.75" x14ac:dyDescent="0.3">
      <c r="A1" s="318" t="s">
        <v>455</v>
      </c>
    </row>
    <row r="2" spans="1:12" s="347" customFormat="1" ht="16.5" customHeight="1" x14ac:dyDescent="0.2">
      <c r="A2" s="346" t="s">
        <v>313</v>
      </c>
    </row>
    <row r="3" spans="1:12" s="117" customFormat="1" ht="14.85" customHeight="1" x14ac:dyDescent="0.2">
      <c r="A3" s="163" t="s">
        <v>444</v>
      </c>
      <c r="B3" s="154"/>
      <c r="C3" s="154"/>
      <c r="D3" s="154"/>
      <c r="E3" s="154"/>
      <c r="F3" s="154"/>
      <c r="G3" s="154"/>
      <c r="H3" s="154"/>
      <c r="I3" s="154"/>
      <c r="J3" s="154"/>
    </row>
    <row r="4" spans="1:12" s="118" customFormat="1" ht="19.149999999999999" customHeight="1" x14ac:dyDescent="0.15">
      <c r="A4" s="592" t="s">
        <v>165</v>
      </c>
      <c r="B4" s="594" t="s">
        <v>314</v>
      </c>
      <c r="C4" s="590" t="s">
        <v>29</v>
      </c>
      <c r="D4" s="591"/>
      <c r="E4" s="591"/>
      <c r="F4" s="591"/>
      <c r="G4" s="591"/>
      <c r="H4" s="591"/>
      <c r="I4" s="591"/>
      <c r="J4" s="591"/>
    </row>
    <row r="5" spans="1:12" s="118" customFormat="1" ht="70.5" customHeight="1" x14ac:dyDescent="0.15">
      <c r="A5" s="593"/>
      <c r="B5" s="595"/>
      <c r="C5" s="195" t="s">
        <v>339</v>
      </c>
      <c r="D5" s="195" t="s">
        <v>186</v>
      </c>
      <c r="E5" s="195" t="s">
        <v>78</v>
      </c>
      <c r="F5" s="195" t="s">
        <v>16</v>
      </c>
      <c r="G5" s="195" t="s">
        <v>387</v>
      </c>
      <c r="H5" s="195" t="s">
        <v>388</v>
      </c>
      <c r="I5" s="196" t="s">
        <v>338</v>
      </c>
      <c r="J5" s="196" t="s">
        <v>270</v>
      </c>
    </row>
    <row r="6" spans="1:12" s="119" customFormat="1" ht="37.5" customHeight="1" x14ac:dyDescent="0.2">
      <c r="A6" s="442" t="s">
        <v>120</v>
      </c>
      <c r="B6" s="443">
        <f>SUM(C6:J6)</f>
        <v>54261</v>
      </c>
      <c r="C6" s="444">
        <v>51313</v>
      </c>
      <c r="D6" s="443">
        <v>0</v>
      </c>
      <c r="E6" s="443">
        <v>0</v>
      </c>
      <c r="F6" s="443">
        <v>0</v>
      </c>
      <c r="G6" s="443">
        <v>0</v>
      </c>
      <c r="H6" s="443">
        <v>0</v>
      </c>
      <c r="I6" s="443">
        <v>678</v>
      </c>
      <c r="J6" s="444">
        <v>2270</v>
      </c>
      <c r="K6" s="24"/>
      <c r="L6" s="24"/>
    </row>
    <row r="7" spans="1:12" ht="15" customHeight="1" x14ac:dyDescent="0.2">
      <c r="A7" s="445" t="s">
        <v>121</v>
      </c>
      <c r="B7" s="443">
        <f t="shared" ref="B7:B22" si="0">SUM(C7:J7)</f>
        <v>113036</v>
      </c>
      <c r="C7" s="444">
        <v>105867</v>
      </c>
      <c r="D7" s="443">
        <v>0</v>
      </c>
      <c r="E7" s="443">
        <v>0</v>
      </c>
      <c r="F7" s="443">
        <v>0</v>
      </c>
      <c r="G7" s="443">
        <v>0</v>
      </c>
      <c r="H7" s="443">
        <v>0</v>
      </c>
      <c r="I7" s="443">
        <v>1849</v>
      </c>
      <c r="J7" s="444">
        <v>5320</v>
      </c>
      <c r="K7" s="24"/>
      <c r="L7" s="24"/>
    </row>
    <row r="8" spans="1:12" ht="15" customHeight="1" x14ac:dyDescent="0.2">
      <c r="A8" s="445" t="s">
        <v>122</v>
      </c>
      <c r="B8" s="443">
        <f t="shared" si="0"/>
        <v>114461</v>
      </c>
      <c r="C8" s="444">
        <v>106957</v>
      </c>
      <c r="D8" s="443">
        <v>0</v>
      </c>
      <c r="E8" s="443">
        <v>0</v>
      </c>
      <c r="F8" s="443">
        <v>0</v>
      </c>
      <c r="G8" s="443">
        <v>0</v>
      </c>
      <c r="H8" s="443">
        <v>0</v>
      </c>
      <c r="I8" s="443">
        <v>1890</v>
      </c>
      <c r="J8" s="444">
        <v>5614</v>
      </c>
      <c r="K8" s="24"/>
      <c r="L8" s="24"/>
    </row>
    <row r="9" spans="1:12" ht="15" customHeight="1" x14ac:dyDescent="0.2">
      <c r="A9" s="445" t="s">
        <v>123</v>
      </c>
      <c r="B9" s="443">
        <f t="shared" si="0"/>
        <v>114696</v>
      </c>
      <c r="C9" s="444">
        <v>106216</v>
      </c>
      <c r="D9" s="444">
        <v>11</v>
      </c>
      <c r="E9" s="444">
        <v>37</v>
      </c>
      <c r="F9" s="444">
        <v>370</v>
      </c>
      <c r="G9" s="444">
        <v>32</v>
      </c>
      <c r="H9" s="443">
        <v>0</v>
      </c>
      <c r="I9" s="443">
        <v>2016</v>
      </c>
      <c r="J9" s="444">
        <v>6014</v>
      </c>
      <c r="K9" s="24"/>
      <c r="L9" s="24"/>
    </row>
    <row r="10" spans="1:12" ht="15" customHeight="1" x14ac:dyDescent="0.2">
      <c r="A10" s="445" t="s">
        <v>124</v>
      </c>
      <c r="B10" s="443">
        <f t="shared" si="0"/>
        <v>111920</v>
      </c>
      <c r="C10" s="444">
        <v>51140</v>
      </c>
      <c r="D10" s="444">
        <v>1925</v>
      </c>
      <c r="E10" s="444">
        <v>18618</v>
      </c>
      <c r="F10" s="444">
        <v>24942</v>
      </c>
      <c r="G10" s="444">
        <v>7104</v>
      </c>
      <c r="H10" s="443">
        <v>0</v>
      </c>
      <c r="I10" s="443">
        <v>2294</v>
      </c>
      <c r="J10" s="444">
        <v>5897</v>
      </c>
      <c r="K10" s="24"/>
      <c r="L10" s="24"/>
    </row>
    <row r="11" spans="1:12" ht="15" customHeight="1" x14ac:dyDescent="0.2">
      <c r="A11" s="445" t="s">
        <v>125</v>
      </c>
      <c r="B11" s="443">
        <f t="shared" si="0"/>
        <v>110062</v>
      </c>
      <c r="C11" s="444">
        <v>4777</v>
      </c>
      <c r="D11" s="444">
        <v>5393</v>
      </c>
      <c r="E11" s="444">
        <v>34661</v>
      </c>
      <c r="F11" s="444">
        <v>42006</v>
      </c>
      <c r="G11" s="444">
        <v>15066</v>
      </c>
      <c r="H11" s="443">
        <v>0</v>
      </c>
      <c r="I11" s="443">
        <v>2560</v>
      </c>
      <c r="J11" s="444">
        <v>5599</v>
      </c>
      <c r="K11" s="24"/>
      <c r="L11" s="24"/>
    </row>
    <row r="12" spans="1:12" ht="15" customHeight="1" x14ac:dyDescent="0.2">
      <c r="A12" s="445" t="s">
        <v>126</v>
      </c>
      <c r="B12" s="443">
        <f t="shared" si="0"/>
        <v>107288</v>
      </c>
      <c r="C12" s="443">
        <v>320</v>
      </c>
      <c r="D12" s="444">
        <v>6759</v>
      </c>
      <c r="E12" s="444">
        <v>35198</v>
      </c>
      <c r="F12" s="444">
        <v>40851</v>
      </c>
      <c r="G12" s="444">
        <v>16223</v>
      </c>
      <c r="H12" s="443">
        <v>0</v>
      </c>
      <c r="I12" s="443">
        <v>2507</v>
      </c>
      <c r="J12" s="444">
        <v>5430</v>
      </c>
      <c r="K12" s="24"/>
      <c r="L12" s="24"/>
    </row>
    <row r="13" spans="1:12" ht="15" customHeight="1" x14ac:dyDescent="0.2">
      <c r="A13" s="445" t="s">
        <v>127</v>
      </c>
      <c r="B13" s="443">
        <f t="shared" si="0"/>
        <v>106444</v>
      </c>
      <c r="C13" s="443">
        <v>40</v>
      </c>
      <c r="D13" s="444">
        <v>7410</v>
      </c>
      <c r="E13" s="444">
        <v>35559</v>
      </c>
      <c r="F13" s="444">
        <v>39344</v>
      </c>
      <c r="G13" s="444">
        <v>16363</v>
      </c>
      <c r="H13" s="443">
        <v>0</v>
      </c>
      <c r="I13" s="443">
        <v>2353</v>
      </c>
      <c r="J13" s="444">
        <v>5375</v>
      </c>
      <c r="K13" s="24"/>
      <c r="L13" s="24"/>
    </row>
    <row r="14" spans="1:12" ht="15" customHeight="1" x14ac:dyDescent="0.2">
      <c r="A14" s="445" t="s">
        <v>128</v>
      </c>
      <c r="B14" s="443">
        <f t="shared" si="0"/>
        <v>104440</v>
      </c>
      <c r="C14" s="443">
        <v>2</v>
      </c>
      <c r="D14" s="444">
        <v>7754</v>
      </c>
      <c r="E14" s="444">
        <v>35924</v>
      </c>
      <c r="F14" s="444">
        <v>36661</v>
      </c>
      <c r="G14" s="444">
        <v>16547</v>
      </c>
      <c r="H14" s="443">
        <v>1</v>
      </c>
      <c r="I14" s="443">
        <v>2368</v>
      </c>
      <c r="J14" s="444">
        <v>5183</v>
      </c>
      <c r="K14" s="24"/>
      <c r="L14" s="24"/>
    </row>
    <row r="15" spans="1:12" ht="15" customHeight="1" x14ac:dyDescent="0.2">
      <c r="A15" s="445" t="s">
        <v>129</v>
      </c>
      <c r="B15" s="443">
        <f t="shared" si="0"/>
        <v>100132</v>
      </c>
      <c r="C15" s="443">
        <v>0</v>
      </c>
      <c r="D15" s="444">
        <v>7506</v>
      </c>
      <c r="E15" s="444">
        <v>35919</v>
      </c>
      <c r="F15" s="444">
        <v>34978</v>
      </c>
      <c r="G15" s="444">
        <v>14916</v>
      </c>
      <c r="H15" s="444">
        <v>6</v>
      </c>
      <c r="I15" s="444">
        <v>2282</v>
      </c>
      <c r="J15" s="444">
        <v>4525</v>
      </c>
      <c r="K15" s="24"/>
      <c r="L15" s="24"/>
    </row>
    <row r="16" spans="1:12" ht="15" customHeight="1" x14ac:dyDescent="0.2">
      <c r="A16" s="445" t="s">
        <v>130</v>
      </c>
      <c r="B16" s="443">
        <f t="shared" si="0"/>
        <v>64384</v>
      </c>
      <c r="C16" s="443">
        <v>0</v>
      </c>
      <c r="D16" s="444">
        <v>4196</v>
      </c>
      <c r="E16" s="444">
        <v>16557</v>
      </c>
      <c r="F16" s="444">
        <v>31079</v>
      </c>
      <c r="G16" s="444">
        <v>7491</v>
      </c>
      <c r="H16" s="444">
        <v>296</v>
      </c>
      <c r="I16" s="444">
        <v>2066</v>
      </c>
      <c r="J16" s="444">
        <v>2699</v>
      </c>
      <c r="K16" s="24"/>
      <c r="L16" s="24"/>
    </row>
    <row r="17" spans="1:12" ht="15" customHeight="1" x14ac:dyDescent="0.2">
      <c r="A17" s="445" t="s">
        <v>131</v>
      </c>
      <c r="B17" s="443">
        <f t="shared" si="0"/>
        <v>39563</v>
      </c>
      <c r="C17" s="443">
        <v>0</v>
      </c>
      <c r="D17" s="444">
        <v>1298</v>
      </c>
      <c r="E17" s="444">
        <v>3114</v>
      </c>
      <c r="F17" s="444">
        <v>29361</v>
      </c>
      <c r="G17" s="444">
        <v>1860</v>
      </c>
      <c r="H17" s="444">
        <v>527</v>
      </c>
      <c r="I17" s="444">
        <v>1730</v>
      </c>
      <c r="J17" s="444">
        <v>1673</v>
      </c>
      <c r="K17" s="24"/>
      <c r="L17" s="24"/>
    </row>
    <row r="18" spans="1:12" ht="15" customHeight="1" x14ac:dyDescent="0.2">
      <c r="A18" s="445" t="s">
        <v>132</v>
      </c>
      <c r="B18" s="443">
        <f t="shared" si="0"/>
        <v>17787</v>
      </c>
      <c r="C18" s="443">
        <v>0</v>
      </c>
      <c r="D18" s="443">
        <v>220</v>
      </c>
      <c r="E18" s="443">
        <v>310</v>
      </c>
      <c r="F18" s="444">
        <v>14127</v>
      </c>
      <c r="G18" s="444">
        <v>281</v>
      </c>
      <c r="H18" s="444">
        <v>494</v>
      </c>
      <c r="I18" s="444">
        <v>1355</v>
      </c>
      <c r="J18" s="446">
        <v>1000</v>
      </c>
      <c r="K18" s="24"/>
      <c r="L18" s="24"/>
    </row>
    <row r="19" spans="1:12" ht="15" customHeight="1" x14ac:dyDescent="0.2">
      <c r="A19" s="445" t="s">
        <v>133</v>
      </c>
      <c r="B19" s="443">
        <f t="shared" si="0"/>
        <v>3809</v>
      </c>
      <c r="C19" s="443">
        <v>0</v>
      </c>
      <c r="D19" s="443">
        <v>53</v>
      </c>
      <c r="E19" s="443">
        <v>24</v>
      </c>
      <c r="F19" s="444">
        <v>2434</v>
      </c>
      <c r="G19" s="444">
        <v>25</v>
      </c>
      <c r="H19" s="444">
        <v>199</v>
      </c>
      <c r="I19" s="444">
        <v>630</v>
      </c>
      <c r="J19" s="443">
        <v>444</v>
      </c>
      <c r="K19" s="24"/>
      <c r="L19" s="24"/>
    </row>
    <row r="20" spans="1:12" ht="15" customHeight="1" x14ac:dyDescent="0.2">
      <c r="A20" s="445" t="s">
        <v>134</v>
      </c>
      <c r="B20" s="443">
        <f t="shared" si="0"/>
        <v>587</v>
      </c>
      <c r="C20" s="443">
        <v>0</v>
      </c>
      <c r="D20" s="443">
        <v>27</v>
      </c>
      <c r="E20" s="443">
        <v>3</v>
      </c>
      <c r="F20" s="444">
        <v>255</v>
      </c>
      <c r="G20" s="443">
        <v>1</v>
      </c>
      <c r="H20" s="444">
        <v>51</v>
      </c>
      <c r="I20" s="444">
        <v>53</v>
      </c>
      <c r="J20" s="443">
        <v>197</v>
      </c>
      <c r="K20" s="24"/>
      <c r="L20" s="24"/>
    </row>
    <row r="21" spans="1:12" ht="26.1" customHeight="1" x14ac:dyDescent="0.2">
      <c r="A21" s="442" t="s">
        <v>135</v>
      </c>
      <c r="B21" s="443">
        <f t="shared" si="0"/>
        <v>290</v>
      </c>
      <c r="C21" s="443">
        <v>0</v>
      </c>
      <c r="D21" s="443">
        <v>79</v>
      </c>
      <c r="E21" s="443">
        <v>0</v>
      </c>
      <c r="F21" s="444">
        <v>46</v>
      </c>
      <c r="G21" s="443">
        <v>0</v>
      </c>
      <c r="H21" s="444">
        <v>11</v>
      </c>
      <c r="I21" s="444">
        <v>9</v>
      </c>
      <c r="J21" s="443">
        <v>145</v>
      </c>
      <c r="K21" s="24"/>
      <c r="L21" s="24"/>
    </row>
    <row r="22" spans="1:12" s="120" customFormat="1" ht="23.25" customHeight="1" x14ac:dyDescent="0.2">
      <c r="A22" s="447" t="s">
        <v>115</v>
      </c>
      <c r="B22" s="448">
        <f t="shared" si="0"/>
        <v>1163160</v>
      </c>
      <c r="C22" s="448">
        <f>SUM(C6:C21)</f>
        <v>426632</v>
      </c>
      <c r="D22" s="448">
        <f t="shared" ref="D22:J22" si="1">SUM(D6:D21)</f>
        <v>42631</v>
      </c>
      <c r="E22" s="448">
        <f t="shared" si="1"/>
        <v>215924</v>
      </c>
      <c r="F22" s="448">
        <f t="shared" si="1"/>
        <v>296454</v>
      </c>
      <c r="G22" s="448">
        <f t="shared" si="1"/>
        <v>95909</v>
      </c>
      <c r="H22" s="448">
        <f t="shared" si="1"/>
        <v>1585</v>
      </c>
      <c r="I22" s="448">
        <f t="shared" si="1"/>
        <v>26640</v>
      </c>
      <c r="J22" s="448">
        <f t="shared" si="1"/>
        <v>57385</v>
      </c>
      <c r="K22" s="24"/>
      <c r="L22" s="24"/>
    </row>
    <row r="23" spans="1:12" s="120" customFormat="1" ht="27.75" customHeight="1" x14ac:dyDescent="0.2">
      <c r="A23" s="596" t="s">
        <v>44</v>
      </c>
      <c r="B23" s="596"/>
      <c r="C23" s="596"/>
      <c r="D23" s="596"/>
      <c r="E23" s="596"/>
      <c r="F23" s="596"/>
      <c r="G23" s="596"/>
      <c r="H23" s="596"/>
      <c r="I23" s="596"/>
      <c r="J23" s="596"/>
      <c r="K23" s="24"/>
    </row>
    <row r="24" spans="1:12" s="120" customFormat="1" ht="4.5" customHeight="1" x14ac:dyDescent="0.15">
      <c r="A24" s="449"/>
      <c r="B24" s="450"/>
      <c r="C24" s="450"/>
      <c r="D24" s="450"/>
      <c r="E24" s="450"/>
      <c r="F24" s="450"/>
      <c r="G24" s="450"/>
      <c r="H24" s="450"/>
      <c r="I24" s="450"/>
      <c r="J24" s="450"/>
    </row>
    <row r="25" spans="1:12" s="120" customFormat="1" ht="27.75" customHeight="1" x14ac:dyDescent="0.15">
      <c r="A25" s="442" t="s">
        <v>120</v>
      </c>
      <c r="B25" s="443">
        <f>SUM(C25:J25)</f>
        <v>27796</v>
      </c>
      <c r="C25" s="444">
        <v>26734</v>
      </c>
      <c r="D25" s="443">
        <v>0</v>
      </c>
      <c r="E25" s="443">
        <v>0</v>
      </c>
      <c r="F25" s="443">
        <v>0</v>
      </c>
      <c r="G25" s="443">
        <v>0</v>
      </c>
      <c r="H25" s="443">
        <v>0</v>
      </c>
      <c r="I25" s="443">
        <v>345</v>
      </c>
      <c r="J25" s="444">
        <v>717</v>
      </c>
      <c r="K25" s="232"/>
    </row>
    <row r="26" spans="1:12" s="120" customFormat="1" ht="15" customHeight="1" x14ac:dyDescent="0.15">
      <c r="A26" s="445" t="s">
        <v>121</v>
      </c>
      <c r="B26" s="443">
        <f t="shared" ref="B26:B41" si="2">SUM(C26:J26)</f>
        <v>55340</v>
      </c>
      <c r="C26" s="444">
        <v>52624</v>
      </c>
      <c r="D26" s="443">
        <v>0</v>
      </c>
      <c r="E26" s="443">
        <v>0</v>
      </c>
      <c r="F26" s="443">
        <v>0</v>
      </c>
      <c r="G26" s="443">
        <v>0</v>
      </c>
      <c r="H26" s="443">
        <v>0</v>
      </c>
      <c r="I26" s="443">
        <v>951</v>
      </c>
      <c r="J26" s="444">
        <v>1765</v>
      </c>
      <c r="K26" s="232"/>
    </row>
    <row r="27" spans="1:12" s="120" customFormat="1" ht="15" customHeight="1" x14ac:dyDescent="0.15">
      <c r="A27" s="445" t="s">
        <v>122</v>
      </c>
      <c r="B27" s="443">
        <f t="shared" si="2"/>
        <v>55821</v>
      </c>
      <c r="C27" s="444">
        <v>52985</v>
      </c>
      <c r="D27" s="443">
        <v>0</v>
      </c>
      <c r="E27" s="443">
        <v>0</v>
      </c>
      <c r="F27" s="443">
        <v>0</v>
      </c>
      <c r="G27" s="443">
        <v>0</v>
      </c>
      <c r="H27" s="443">
        <v>0</v>
      </c>
      <c r="I27" s="443">
        <v>1040</v>
      </c>
      <c r="J27" s="444">
        <v>1796</v>
      </c>
      <c r="K27" s="232"/>
      <c r="L27" s="232"/>
    </row>
    <row r="28" spans="1:12" s="120" customFormat="1" ht="15" customHeight="1" x14ac:dyDescent="0.15">
      <c r="A28" s="445" t="s">
        <v>123</v>
      </c>
      <c r="B28" s="443">
        <f t="shared" si="2"/>
        <v>55738</v>
      </c>
      <c r="C28" s="444">
        <v>52435</v>
      </c>
      <c r="D28" s="444">
        <v>5</v>
      </c>
      <c r="E28" s="444">
        <v>18</v>
      </c>
      <c r="F28" s="444">
        <v>166</v>
      </c>
      <c r="G28" s="443">
        <v>16</v>
      </c>
      <c r="H28" s="443">
        <v>0</v>
      </c>
      <c r="I28" s="443">
        <v>1081</v>
      </c>
      <c r="J28" s="444">
        <v>2017</v>
      </c>
      <c r="K28" s="232"/>
      <c r="L28" s="232"/>
    </row>
    <row r="29" spans="1:12" s="120" customFormat="1" ht="15" customHeight="1" x14ac:dyDescent="0.15">
      <c r="A29" s="445" t="s">
        <v>124</v>
      </c>
      <c r="B29" s="443">
        <f t="shared" si="2"/>
        <v>54779</v>
      </c>
      <c r="C29" s="444">
        <v>24222</v>
      </c>
      <c r="D29" s="444">
        <v>906</v>
      </c>
      <c r="E29" s="444">
        <v>9669</v>
      </c>
      <c r="F29" s="444">
        <v>13074</v>
      </c>
      <c r="G29" s="444">
        <v>3601</v>
      </c>
      <c r="H29" s="443">
        <v>0</v>
      </c>
      <c r="I29" s="443">
        <v>1227</v>
      </c>
      <c r="J29" s="444">
        <v>2080</v>
      </c>
      <c r="K29" s="232"/>
      <c r="L29" s="232"/>
    </row>
    <row r="30" spans="1:12" s="120" customFormat="1" ht="15" customHeight="1" x14ac:dyDescent="0.15">
      <c r="A30" s="445" t="s">
        <v>125</v>
      </c>
      <c r="B30" s="443">
        <f t="shared" si="2"/>
        <v>53192</v>
      </c>
      <c r="C30" s="444">
        <v>2260</v>
      </c>
      <c r="D30" s="444">
        <v>2422</v>
      </c>
      <c r="E30" s="444">
        <v>16944</v>
      </c>
      <c r="F30" s="444">
        <v>20975</v>
      </c>
      <c r="G30" s="444">
        <v>7214</v>
      </c>
      <c r="H30" s="443">
        <v>0</v>
      </c>
      <c r="I30" s="443">
        <v>1357</v>
      </c>
      <c r="J30" s="444">
        <v>2020</v>
      </c>
      <c r="K30" s="232"/>
      <c r="L30" s="232"/>
    </row>
    <row r="31" spans="1:12" s="120" customFormat="1" ht="15" customHeight="1" x14ac:dyDescent="0.15">
      <c r="A31" s="445" t="s">
        <v>126</v>
      </c>
      <c r="B31" s="443">
        <f t="shared" si="2"/>
        <v>51964</v>
      </c>
      <c r="C31" s="443">
        <v>161</v>
      </c>
      <c r="D31" s="444">
        <v>2953</v>
      </c>
      <c r="E31" s="444">
        <v>17080</v>
      </c>
      <c r="F31" s="444">
        <v>20780</v>
      </c>
      <c r="G31" s="444">
        <v>7699</v>
      </c>
      <c r="H31" s="443">
        <v>0</v>
      </c>
      <c r="I31" s="443">
        <v>1302</v>
      </c>
      <c r="J31" s="444">
        <v>1989</v>
      </c>
      <c r="K31" s="232"/>
      <c r="L31" s="232"/>
    </row>
    <row r="32" spans="1:12" s="120" customFormat="1" ht="15" customHeight="1" x14ac:dyDescent="0.15">
      <c r="A32" s="445" t="s">
        <v>127</v>
      </c>
      <c r="B32" s="443">
        <f t="shared" si="2"/>
        <v>51692</v>
      </c>
      <c r="C32" s="443">
        <v>17</v>
      </c>
      <c r="D32" s="444">
        <v>3238</v>
      </c>
      <c r="E32" s="444">
        <v>17225</v>
      </c>
      <c r="F32" s="444">
        <v>20348</v>
      </c>
      <c r="G32" s="444">
        <v>7671</v>
      </c>
      <c r="H32" s="443">
        <v>0</v>
      </c>
      <c r="I32" s="443">
        <v>1218</v>
      </c>
      <c r="J32" s="444">
        <v>1975</v>
      </c>
      <c r="K32" s="232"/>
      <c r="L32" s="232"/>
    </row>
    <row r="33" spans="1:12" s="120" customFormat="1" ht="15" customHeight="1" x14ac:dyDescent="0.15">
      <c r="A33" s="445" t="s">
        <v>128</v>
      </c>
      <c r="B33" s="443">
        <f t="shared" si="2"/>
        <v>50850</v>
      </c>
      <c r="C33" s="443">
        <v>2</v>
      </c>
      <c r="D33" s="444">
        <v>3440</v>
      </c>
      <c r="E33" s="444">
        <v>17528</v>
      </c>
      <c r="F33" s="444">
        <v>19091</v>
      </c>
      <c r="G33" s="444">
        <v>7698</v>
      </c>
      <c r="H33" s="443">
        <v>0</v>
      </c>
      <c r="I33" s="443">
        <v>1210</v>
      </c>
      <c r="J33" s="444">
        <v>1881</v>
      </c>
      <c r="K33" s="232"/>
      <c r="L33" s="232"/>
    </row>
    <row r="34" spans="1:12" s="120" customFormat="1" ht="15" customHeight="1" x14ac:dyDescent="0.15">
      <c r="A34" s="445" t="s">
        <v>129</v>
      </c>
      <c r="B34" s="443">
        <f t="shared" si="2"/>
        <v>48880</v>
      </c>
      <c r="C34" s="443">
        <v>0</v>
      </c>
      <c r="D34" s="444">
        <v>3307</v>
      </c>
      <c r="E34" s="444">
        <v>17407</v>
      </c>
      <c r="F34" s="444">
        <v>18338</v>
      </c>
      <c r="G34" s="444">
        <v>6884</v>
      </c>
      <c r="H34" s="444">
        <v>5</v>
      </c>
      <c r="I34" s="443">
        <v>1185</v>
      </c>
      <c r="J34" s="444">
        <v>1754</v>
      </c>
      <c r="K34" s="232"/>
      <c r="L34" s="232"/>
    </row>
    <row r="35" spans="1:12" s="120" customFormat="1" ht="15" customHeight="1" x14ac:dyDescent="0.15">
      <c r="A35" s="445" t="s">
        <v>130</v>
      </c>
      <c r="B35" s="443">
        <f t="shared" si="2"/>
        <v>31855</v>
      </c>
      <c r="C35" s="443">
        <v>0</v>
      </c>
      <c r="D35" s="444">
        <v>1843</v>
      </c>
      <c r="E35" s="444">
        <v>7683</v>
      </c>
      <c r="F35" s="444">
        <v>16429</v>
      </c>
      <c r="G35" s="444">
        <v>3517</v>
      </c>
      <c r="H35" s="444">
        <v>185</v>
      </c>
      <c r="I35" s="443">
        <v>1129</v>
      </c>
      <c r="J35" s="444">
        <v>1069</v>
      </c>
      <c r="K35" s="232"/>
      <c r="L35" s="232"/>
    </row>
    <row r="36" spans="1:12" s="120" customFormat="1" ht="15" customHeight="1" x14ac:dyDescent="0.15">
      <c r="A36" s="445" t="s">
        <v>131</v>
      </c>
      <c r="B36" s="443">
        <f t="shared" si="2"/>
        <v>20550</v>
      </c>
      <c r="C36" s="443">
        <v>0</v>
      </c>
      <c r="D36" s="444">
        <v>570</v>
      </c>
      <c r="E36" s="444">
        <v>1455</v>
      </c>
      <c r="F36" s="444">
        <v>15701</v>
      </c>
      <c r="G36" s="444">
        <v>870</v>
      </c>
      <c r="H36" s="444">
        <v>292</v>
      </c>
      <c r="I36" s="443">
        <v>922</v>
      </c>
      <c r="J36" s="444">
        <v>740</v>
      </c>
      <c r="K36" s="232"/>
      <c r="L36" s="232"/>
    </row>
    <row r="37" spans="1:12" s="120" customFormat="1" ht="15" customHeight="1" x14ac:dyDescent="0.15">
      <c r="A37" s="445" t="s">
        <v>132</v>
      </c>
      <c r="B37" s="443">
        <f t="shared" si="2"/>
        <v>9275</v>
      </c>
      <c r="C37" s="443">
        <v>0</v>
      </c>
      <c r="D37" s="443">
        <v>98</v>
      </c>
      <c r="E37" s="443">
        <v>155</v>
      </c>
      <c r="F37" s="444">
        <v>7488</v>
      </c>
      <c r="G37" s="444">
        <v>137</v>
      </c>
      <c r="H37" s="444">
        <v>278</v>
      </c>
      <c r="I37" s="443">
        <v>713</v>
      </c>
      <c r="J37" s="446">
        <v>406</v>
      </c>
      <c r="K37" s="232"/>
      <c r="L37" s="232"/>
    </row>
    <row r="38" spans="1:12" s="120" customFormat="1" ht="15" customHeight="1" x14ac:dyDescent="0.15">
      <c r="A38" s="445" t="s">
        <v>133</v>
      </c>
      <c r="B38" s="443">
        <f t="shared" si="2"/>
        <v>1922</v>
      </c>
      <c r="C38" s="443">
        <v>0</v>
      </c>
      <c r="D38" s="443">
        <v>30</v>
      </c>
      <c r="E38" s="443">
        <v>11</v>
      </c>
      <c r="F38" s="444">
        <v>1231</v>
      </c>
      <c r="G38" s="444">
        <v>12</v>
      </c>
      <c r="H38" s="444">
        <v>107</v>
      </c>
      <c r="I38" s="443">
        <v>328</v>
      </c>
      <c r="J38" s="443">
        <v>203</v>
      </c>
      <c r="K38" s="232"/>
      <c r="L38" s="232"/>
    </row>
    <row r="39" spans="1:12" s="120" customFormat="1" ht="15" customHeight="1" x14ac:dyDescent="0.15">
      <c r="A39" s="445" t="s">
        <v>134</v>
      </c>
      <c r="B39" s="443">
        <f t="shared" si="2"/>
        <v>268</v>
      </c>
      <c r="C39" s="443">
        <v>0</v>
      </c>
      <c r="D39" s="443">
        <v>5</v>
      </c>
      <c r="E39" s="443">
        <v>1</v>
      </c>
      <c r="F39" s="444">
        <v>115</v>
      </c>
      <c r="G39" s="443">
        <v>0</v>
      </c>
      <c r="H39" s="444">
        <v>31</v>
      </c>
      <c r="I39" s="443">
        <v>29</v>
      </c>
      <c r="J39" s="443">
        <v>87</v>
      </c>
      <c r="K39" s="232"/>
      <c r="L39" s="232"/>
    </row>
    <row r="40" spans="1:12" s="120" customFormat="1" ht="26.1" customHeight="1" x14ac:dyDescent="0.15">
      <c r="A40" s="442" t="s">
        <v>135</v>
      </c>
      <c r="B40" s="443">
        <f t="shared" si="2"/>
        <v>125</v>
      </c>
      <c r="C40" s="443">
        <v>0</v>
      </c>
      <c r="D40" s="443">
        <v>27</v>
      </c>
      <c r="E40" s="443">
        <v>0</v>
      </c>
      <c r="F40" s="444">
        <v>25</v>
      </c>
      <c r="G40" s="443">
        <v>0</v>
      </c>
      <c r="H40" s="444">
        <v>3</v>
      </c>
      <c r="I40" s="443">
        <v>4</v>
      </c>
      <c r="J40" s="443">
        <v>66</v>
      </c>
      <c r="K40" s="232"/>
      <c r="L40" s="232"/>
    </row>
    <row r="41" spans="1:12" s="120" customFormat="1" ht="23.25" customHeight="1" x14ac:dyDescent="0.15">
      <c r="A41" s="447" t="s">
        <v>141</v>
      </c>
      <c r="B41" s="448">
        <f t="shared" si="2"/>
        <v>570047</v>
      </c>
      <c r="C41" s="448">
        <f>SUM(C25:C40)</f>
        <v>211440</v>
      </c>
      <c r="D41" s="448">
        <f t="shared" ref="D41:J41" si="3">SUM(D25:D40)</f>
        <v>18844</v>
      </c>
      <c r="E41" s="448">
        <f t="shared" si="3"/>
        <v>105176</v>
      </c>
      <c r="F41" s="448">
        <f t="shared" si="3"/>
        <v>153761</v>
      </c>
      <c r="G41" s="448">
        <f t="shared" si="3"/>
        <v>45319</v>
      </c>
      <c r="H41" s="448">
        <f t="shared" si="3"/>
        <v>901</v>
      </c>
      <c r="I41" s="448">
        <f t="shared" si="3"/>
        <v>14041</v>
      </c>
      <c r="J41" s="448">
        <f t="shared" si="3"/>
        <v>20565</v>
      </c>
      <c r="K41" s="232"/>
      <c r="L41" s="232"/>
    </row>
    <row r="42" spans="1:12" s="118" customFormat="1" ht="36" customHeight="1" x14ac:dyDescent="0.15">
      <c r="A42" s="589" t="s">
        <v>439</v>
      </c>
      <c r="B42" s="589"/>
      <c r="C42" s="589"/>
      <c r="D42" s="589"/>
      <c r="E42" s="589"/>
      <c r="F42" s="589"/>
      <c r="G42" s="589"/>
      <c r="H42" s="589"/>
      <c r="I42" s="589"/>
      <c r="J42" s="589"/>
      <c r="K42" s="232"/>
      <c r="L42" s="232"/>
    </row>
    <row r="47" spans="1:12" x14ac:dyDescent="0.15">
      <c r="B47" s="121"/>
    </row>
  </sheetData>
  <mergeCells count="5">
    <mergeCell ref="A42:J42"/>
    <mergeCell ref="C4:J4"/>
    <mergeCell ref="A4:A5"/>
    <mergeCell ref="B4:B5"/>
    <mergeCell ref="A23:J23"/>
  </mergeCells>
  <hyperlinks>
    <hyperlink ref="A1" location="Inhalt!A1" display="Inhalt" xr:uid="{0C887C69-07A3-4809-8B1C-1A05148BC7B4}"/>
  </hyperlinks>
  <pageMargins left="0.59055118110236227" right="0.59055118110236227" top="0.43307086614173229" bottom="0.82677165354330717" header="0.31496062992125984" footer="0.55118110236220474"/>
  <pageSetup paperSize="9" firstPageNumber="5" orientation="portrait" r:id="rId1"/>
  <headerFooter alignWithMargins="0">
    <oddFooter>&amp;C&amp;"BaWue Sans,Standard"&amp;7&amp;P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dimension ref="A1:J87"/>
  <sheetViews>
    <sheetView zoomScaleNormal="100" workbookViewId="0">
      <pane ySplit="5" topLeftCell="A58" activePane="bottomLeft" state="frozen"/>
      <selection activeCell="N16" sqref="N16"/>
      <selection pane="bottomLeft" activeCell="B1" sqref="B1"/>
    </sheetView>
  </sheetViews>
  <sheetFormatPr baseColWidth="10" defaultColWidth="14.6640625" defaultRowHeight="11.25" x14ac:dyDescent="0.2"/>
  <cols>
    <col min="1" max="1" width="28.83203125" style="14" customWidth="1"/>
    <col min="2" max="2" width="10.33203125" style="14" customWidth="1"/>
    <col min="3" max="3" width="8.83203125" style="14" customWidth="1"/>
    <col min="4" max="5" width="8.6640625" style="14" customWidth="1"/>
    <col min="6" max="6" width="8.83203125" style="14" customWidth="1"/>
    <col min="7" max="7" width="10.1640625" style="14" customWidth="1"/>
    <col min="8" max="8" width="9.83203125" style="14" customWidth="1"/>
    <col min="9" max="9" width="8.83203125" style="14" customWidth="1"/>
    <col min="10" max="10" width="11.5" style="14" customWidth="1"/>
    <col min="11" max="16384" width="14.6640625" style="14"/>
  </cols>
  <sheetData>
    <row r="1" spans="1:10" s="319" customFormat="1" ht="15.75" x14ac:dyDescent="0.3">
      <c r="A1" s="318" t="s">
        <v>455</v>
      </c>
    </row>
    <row r="2" spans="1:10" s="349" customFormat="1" ht="16.5" customHeight="1" x14ac:dyDescent="0.2">
      <c r="A2" s="348" t="s">
        <v>332</v>
      </c>
    </row>
    <row r="3" spans="1:10" ht="14.85" customHeight="1" x14ac:dyDescent="0.2">
      <c r="A3" s="163" t="s">
        <v>445</v>
      </c>
      <c r="B3" s="153"/>
      <c r="C3" s="153"/>
      <c r="D3" s="153"/>
      <c r="E3" s="153"/>
      <c r="F3" s="153"/>
      <c r="G3" s="153"/>
      <c r="H3" s="153"/>
      <c r="I3" s="153"/>
      <c r="J3" s="153"/>
    </row>
    <row r="4" spans="1:10" s="106" customFormat="1" ht="20.25" customHeight="1" x14ac:dyDescent="0.15">
      <c r="A4" s="597" t="s">
        <v>89</v>
      </c>
      <c r="B4" s="599" t="s">
        <v>417</v>
      </c>
      <c r="C4" s="601" t="s">
        <v>418</v>
      </c>
      <c r="D4" s="602"/>
      <c r="E4" s="602"/>
      <c r="F4" s="602"/>
      <c r="G4" s="602"/>
      <c r="H4" s="602"/>
      <c r="I4" s="603"/>
      <c r="J4" s="604" t="s">
        <v>428</v>
      </c>
    </row>
    <row r="5" spans="1:10" s="106" customFormat="1" ht="80.25" customHeight="1" x14ac:dyDescent="0.15">
      <c r="A5" s="598"/>
      <c r="B5" s="600"/>
      <c r="C5" s="207" t="s">
        <v>340</v>
      </c>
      <c r="D5" s="207" t="s">
        <v>162</v>
      </c>
      <c r="E5" s="207" t="s">
        <v>78</v>
      </c>
      <c r="F5" s="207" t="s">
        <v>79</v>
      </c>
      <c r="G5" s="219" t="s">
        <v>389</v>
      </c>
      <c r="H5" s="219" t="s">
        <v>345</v>
      </c>
      <c r="I5" s="208" t="s">
        <v>270</v>
      </c>
      <c r="J5" s="605"/>
    </row>
    <row r="6" spans="1:10" s="106" customFormat="1" ht="27" customHeight="1" x14ac:dyDescent="0.15">
      <c r="A6" s="383" t="s">
        <v>212</v>
      </c>
      <c r="B6" s="105"/>
      <c r="C6" s="105"/>
      <c r="D6" s="105"/>
      <c r="E6" s="105"/>
      <c r="F6" s="105"/>
      <c r="G6" s="105"/>
      <c r="H6" s="105"/>
      <c r="I6" s="107"/>
      <c r="J6" s="105"/>
    </row>
    <row r="7" spans="1:10" ht="12.6" customHeight="1" x14ac:dyDescent="0.2">
      <c r="A7" s="389" t="s">
        <v>211</v>
      </c>
      <c r="B7" s="451">
        <v>158</v>
      </c>
      <c r="C7" s="451">
        <v>82</v>
      </c>
      <c r="D7" s="451">
        <v>9</v>
      </c>
      <c r="E7" s="451">
        <v>20</v>
      </c>
      <c r="F7" s="451">
        <v>33</v>
      </c>
      <c r="G7" s="452">
        <v>10</v>
      </c>
      <c r="H7" s="451">
        <v>4</v>
      </c>
      <c r="I7" s="451">
        <v>24</v>
      </c>
      <c r="J7" s="451">
        <v>4</v>
      </c>
    </row>
    <row r="8" spans="1:10" ht="18.95" customHeight="1" x14ac:dyDescent="0.2">
      <c r="A8" s="383" t="s">
        <v>213</v>
      </c>
      <c r="B8" s="451"/>
      <c r="C8" s="451"/>
      <c r="D8" s="451"/>
      <c r="E8" s="451"/>
      <c r="F8" s="451"/>
      <c r="G8" s="452"/>
      <c r="H8" s="451"/>
      <c r="I8" s="451"/>
      <c r="J8" s="451"/>
    </row>
    <row r="9" spans="1:10" ht="12.6" customHeight="1" x14ac:dyDescent="0.2">
      <c r="A9" s="389" t="s">
        <v>214</v>
      </c>
      <c r="B9" s="451">
        <v>119</v>
      </c>
      <c r="C9" s="451">
        <v>72</v>
      </c>
      <c r="D9" s="451">
        <v>8</v>
      </c>
      <c r="E9" s="451">
        <v>18</v>
      </c>
      <c r="F9" s="451">
        <v>17</v>
      </c>
      <c r="G9" s="451">
        <v>14</v>
      </c>
      <c r="H9" s="451">
        <v>1</v>
      </c>
      <c r="I9" s="451">
        <v>13</v>
      </c>
      <c r="J9" s="451">
        <v>1</v>
      </c>
    </row>
    <row r="10" spans="1:10" ht="12.6" customHeight="1" x14ac:dyDescent="0.2">
      <c r="A10" s="389" t="s">
        <v>244</v>
      </c>
      <c r="B10" s="451">
        <v>167</v>
      </c>
      <c r="C10" s="451">
        <v>102</v>
      </c>
      <c r="D10" s="451">
        <v>8</v>
      </c>
      <c r="E10" s="451">
        <v>22</v>
      </c>
      <c r="F10" s="451">
        <v>19</v>
      </c>
      <c r="G10" s="452">
        <v>11</v>
      </c>
      <c r="H10" s="451">
        <v>4</v>
      </c>
      <c r="I10" s="451">
        <v>21</v>
      </c>
      <c r="J10" s="451">
        <v>2</v>
      </c>
    </row>
    <row r="11" spans="1:10" ht="12.6" customHeight="1" x14ac:dyDescent="0.2">
      <c r="A11" s="389" t="s">
        <v>245</v>
      </c>
      <c r="B11" s="451">
        <v>101</v>
      </c>
      <c r="C11" s="451">
        <v>68</v>
      </c>
      <c r="D11" s="451">
        <v>5</v>
      </c>
      <c r="E11" s="451">
        <v>11</v>
      </c>
      <c r="F11" s="451">
        <v>9</v>
      </c>
      <c r="G11" s="451">
        <v>9</v>
      </c>
      <c r="H11" s="451">
        <v>2</v>
      </c>
      <c r="I11" s="451">
        <v>13</v>
      </c>
      <c r="J11" s="451">
        <v>2</v>
      </c>
    </row>
    <row r="12" spans="1:10" ht="12.6" customHeight="1" x14ac:dyDescent="0.2">
      <c r="A12" s="389" t="s">
        <v>246</v>
      </c>
      <c r="B12" s="451">
        <v>160</v>
      </c>
      <c r="C12" s="451">
        <v>92</v>
      </c>
      <c r="D12" s="451">
        <v>2</v>
      </c>
      <c r="E12" s="451">
        <v>23</v>
      </c>
      <c r="F12" s="451">
        <v>21</v>
      </c>
      <c r="G12" s="452">
        <v>16</v>
      </c>
      <c r="H12" s="451">
        <v>2</v>
      </c>
      <c r="I12" s="451">
        <v>18</v>
      </c>
      <c r="J12" s="451">
        <v>1</v>
      </c>
    </row>
    <row r="13" spans="1:10" ht="12.6" customHeight="1" x14ac:dyDescent="0.2">
      <c r="A13" s="389" t="s">
        <v>247</v>
      </c>
      <c r="B13" s="451">
        <v>143</v>
      </c>
      <c r="C13" s="451">
        <v>89</v>
      </c>
      <c r="D13" s="451">
        <v>2</v>
      </c>
      <c r="E13" s="451">
        <v>20</v>
      </c>
      <c r="F13" s="451">
        <v>16</v>
      </c>
      <c r="G13" s="451">
        <v>19</v>
      </c>
      <c r="H13" s="451">
        <v>3</v>
      </c>
      <c r="I13" s="451">
        <v>18</v>
      </c>
      <c r="J13" s="451">
        <v>1</v>
      </c>
    </row>
    <row r="14" spans="1:10" ht="12.6" customHeight="1" x14ac:dyDescent="0.2">
      <c r="A14" s="391" t="s">
        <v>90</v>
      </c>
      <c r="B14" s="453">
        <v>848</v>
      </c>
      <c r="C14" s="453">
        <v>505</v>
      </c>
      <c r="D14" s="453">
        <v>34</v>
      </c>
      <c r="E14" s="453">
        <v>114</v>
      </c>
      <c r="F14" s="453">
        <v>115</v>
      </c>
      <c r="G14" s="453">
        <v>79</v>
      </c>
      <c r="H14" s="453">
        <v>16</v>
      </c>
      <c r="I14" s="453">
        <v>107</v>
      </c>
      <c r="J14" s="453">
        <v>11</v>
      </c>
    </row>
    <row r="15" spans="1:10" ht="18.95" customHeight="1" x14ac:dyDescent="0.2">
      <c r="A15" s="383" t="s">
        <v>212</v>
      </c>
      <c r="B15" s="453"/>
      <c r="C15" s="453"/>
      <c r="D15" s="453"/>
      <c r="E15" s="453"/>
      <c r="F15" s="453"/>
      <c r="G15" s="453"/>
      <c r="H15" s="453"/>
      <c r="I15" s="453"/>
      <c r="J15" s="453"/>
    </row>
    <row r="16" spans="1:10" ht="12.6" customHeight="1" x14ac:dyDescent="0.2">
      <c r="A16" s="389" t="s">
        <v>215</v>
      </c>
      <c r="B16" s="451">
        <v>44</v>
      </c>
      <c r="C16" s="451">
        <v>21</v>
      </c>
      <c r="D16" s="451">
        <v>4</v>
      </c>
      <c r="E16" s="451">
        <v>6</v>
      </c>
      <c r="F16" s="451">
        <v>6</v>
      </c>
      <c r="G16" s="451">
        <v>4</v>
      </c>
      <c r="H16" s="451">
        <v>1</v>
      </c>
      <c r="I16" s="451">
        <v>8</v>
      </c>
      <c r="J16" s="451">
        <v>2</v>
      </c>
    </row>
    <row r="17" spans="1:10" ht="18.95" customHeight="1" x14ac:dyDescent="0.2">
      <c r="A17" s="383" t="s">
        <v>213</v>
      </c>
      <c r="B17" s="451"/>
      <c r="C17" s="451"/>
      <c r="D17" s="451"/>
      <c r="E17" s="451"/>
      <c r="F17" s="451"/>
      <c r="G17" s="451"/>
      <c r="H17" s="451"/>
      <c r="I17" s="451"/>
      <c r="J17" s="451"/>
    </row>
    <row r="18" spans="1:10" ht="12.6" customHeight="1" x14ac:dyDescent="0.2">
      <c r="A18" s="389" t="s">
        <v>215</v>
      </c>
      <c r="B18" s="451">
        <v>134</v>
      </c>
      <c r="C18" s="451">
        <v>92</v>
      </c>
      <c r="D18" s="451">
        <v>7</v>
      </c>
      <c r="E18" s="451">
        <v>14</v>
      </c>
      <c r="F18" s="451">
        <v>11</v>
      </c>
      <c r="G18" s="451">
        <v>15</v>
      </c>
      <c r="H18" s="452">
        <v>0</v>
      </c>
      <c r="I18" s="451">
        <v>17</v>
      </c>
      <c r="J18" s="452">
        <v>0</v>
      </c>
    </row>
    <row r="19" spans="1:10" ht="12.6" customHeight="1" x14ac:dyDescent="0.2">
      <c r="A19" s="389" t="s">
        <v>248</v>
      </c>
      <c r="B19" s="451">
        <v>43</v>
      </c>
      <c r="C19" s="451">
        <v>28</v>
      </c>
      <c r="D19" s="451">
        <v>7</v>
      </c>
      <c r="E19" s="451">
        <v>7</v>
      </c>
      <c r="F19" s="451">
        <v>4</v>
      </c>
      <c r="G19" s="451">
        <v>5</v>
      </c>
      <c r="H19" s="452">
        <v>0</v>
      </c>
      <c r="I19" s="451">
        <v>8</v>
      </c>
      <c r="J19" s="452">
        <v>0</v>
      </c>
    </row>
    <row r="20" spans="1:10" ht="12.6" customHeight="1" x14ac:dyDescent="0.2">
      <c r="A20" s="389" t="s">
        <v>249</v>
      </c>
      <c r="B20" s="451">
        <v>77</v>
      </c>
      <c r="C20" s="451">
        <v>49</v>
      </c>
      <c r="D20" s="451">
        <v>7</v>
      </c>
      <c r="E20" s="451">
        <v>11</v>
      </c>
      <c r="F20" s="451">
        <v>8</v>
      </c>
      <c r="G20" s="452">
        <v>7</v>
      </c>
      <c r="H20" s="451">
        <v>2</v>
      </c>
      <c r="I20" s="451">
        <v>11</v>
      </c>
      <c r="J20" s="451">
        <v>0</v>
      </c>
    </row>
    <row r="21" spans="1:10" ht="12.6" customHeight="1" x14ac:dyDescent="0.2">
      <c r="A21" s="389" t="s">
        <v>250</v>
      </c>
      <c r="B21" s="451">
        <v>58</v>
      </c>
      <c r="C21" s="451">
        <v>37</v>
      </c>
      <c r="D21" s="451">
        <v>3</v>
      </c>
      <c r="E21" s="451">
        <v>8</v>
      </c>
      <c r="F21" s="451">
        <v>5</v>
      </c>
      <c r="G21" s="451">
        <v>6</v>
      </c>
      <c r="H21" s="452">
        <v>0</v>
      </c>
      <c r="I21" s="451">
        <v>9</v>
      </c>
      <c r="J21" s="451">
        <v>1</v>
      </c>
    </row>
    <row r="22" spans="1:10" ht="12.6" customHeight="1" x14ac:dyDescent="0.2">
      <c r="A22" s="391" t="s">
        <v>91</v>
      </c>
      <c r="B22" s="453">
        <v>356</v>
      </c>
      <c r="C22" s="453">
        <v>227</v>
      </c>
      <c r="D22" s="453">
        <v>28</v>
      </c>
      <c r="E22" s="453">
        <v>46</v>
      </c>
      <c r="F22" s="453">
        <v>34</v>
      </c>
      <c r="G22" s="453">
        <v>37</v>
      </c>
      <c r="H22" s="453">
        <v>3</v>
      </c>
      <c r="I22" s="453">
        <v>53</v>
      </c>
      <c r="J22" s="453">
        <v>3</v>
      </c>
    </row>
    <row r="23" spans="1:10" ht="18.95" customHeight="1" x14ac:dyDescent="0.2">
      <c r="A23" s="383" t="s">
        <v>213</v>
      </c>
      <c r="B23" s="453"/>
      <c r="C23" s="453"/>
      <c r="D23" s="453"/>
      <c r="E23" s="453"/>
      <c r="F23" s="453"/>
      <c r="G23" s="453"/>
      <c r="H23" s="453"/>
      <c r="I23" s="453"/>
      <c r="J23" s="453"/>
    </row>
    <row r="24" spans="1:10" ht="12.6" customHeight="1" x14ac:dyDescent="0.2">
      <c r="A24" s="389" t="s">
        <v>216</v>
      </c>
      <c r="B24" s="451">
        <v>50</v>
      </c>
      <c r="C24" s="451">
        <v>34</v>
      </c>
      <c r="D24" s="451">
        <v>3</v>
      </c>
      <c r="E24" s="451">
        <v>8</v>
      </c>
      <c r="F24" s="451">
        <v>7</v>
      </c>
      <c r="G24" s="451">
        <v>4</v>
      </c>
      <c r="H24" s="451">
        <v>1</v>
      </c>
      <c r="I24" s="451">
        <v>7</v>
      </c>
      <c r="J24" s="451">
        <v>0</v>
      </c>
    </row>
    <row r="25" spans="1:10" ht="12.6" customHeight="1" x14ac:dyDescent="0.2">
      <c r="A25" s="389" t="s">
        <v>251</v>
      </c>
      <c r="B25" s="451">
        <v>140</v>
      </c>
      <c r="C25" s="451">
        <v>90</v>
      </c>
      <c r="D25" s="451">
        <v>8</v>
      </c>
      <c r="E25" s="451">
        <v>19</v>
      </c>
      <c r="F25" s="451">
        <v>17</v>
      </c>
      <c r="G25" s="451">
        <v>14</v>
      </c>
      <c r="H25" s="451">
        <v>2</v>
      </c>
      <c r="I25" s="451">
        <v>17</v>
      </c>
      <c r="J25" s="451">
        <v>1</v>
      </c>
    </row>
    <row r="26" spans="1:10" ht="12.6" customHeight="1" x14ac:dyDescent="0.2">
      <c r="A26" s="391" t="s">
        <v>92</v>
      </c>
      <c r="B26" s="453">
        <v>190</v>
      </c>
      <c r="C26" s="453">
        <v>124</v>
      </c>
      <c r="D26" s="453">
        <v>11</v>
      </c>
      <c r="E26" s="453">
        <v>27</v>
      </c>
      <c r="F26" s="453">
        <v>24</v>
      </c>
      <c r="G26" s="453">
        <v>18</v>
      </c>
      <c r="H26" s="453">
        <v>3</v>
      </c>
      <c r="I26" s="453">
        <v>24</v>
      </c>
      <c r="J26" s="453">
        <v>1</v>
      </c>
    </row>
    <row r="27" spans="1:10" s="7" customFormat="1" ht="22.5" customHeight="1" x14ac:dyDescent="0.2">
      <c r="A27" s="454" t="s">
        <v>24</v>
      </c>
      <c r="B27" s="455">
        <v>1394</v>
      </c>
      <c r="C27" s="455">
        <v>856</v>
      </c>
      <c r="D27" s="455">
        <v>73</v>
      </c>
      <c r="E27" s="455">
        <v>187</v>
      </c>
      <c r="F27" s="455">
        <v>173</v>
      </c>
      <c r="G27" s="455">
        <v>134</v>
      </c>
      <c r="H27" s="455">
        <v>22</v>
      </c>
      <c r="I27" s="455">
        <v>184</v>
      </c>
      <c r="J27" s="455">
        <v>15</v>
      </c>
    </row>
    <row r="28" spans="1:10" s="7" customFormat="1" ht="31.5" customHeight="1" x14ac:dyDescent="0.2">
      <c r="A28" s="383" t="s">
        <v>217</v>
      </c>
      <c r="B28" s="455"/>
      <c r="C28" s="455"/>
      <c r="D28" s="455"/>
      <c r="E28" s="455"/>
      <c r="F28" s="455"/>
      <c r="G28" s="455"/>
      <c r="H28" s="455"/>
      <c r="I28" s="455"/>
      <c r="J28" s="455"/>
    </row>
    <row r="29" spans="1:10" ht="12.6" customHeight="1" x14ac:dyDescent="0.2">
      <c r="A29" s="389" t="s">
        <v>218</v>
      </c>
      <c r="B29" s="451">
        <v>22</v>
      </c>
      <c r="C29" s="451">
        <v>12</v>
      </c>
      <c r="D29" s="451">
        <v>2</v>
      </c>
      <c r="E29" s="451">
        <v>2</v>
      </c>
      <c r="F29" s="451">
        <v>5</v>
      </c>
      <c r="G29" s="452" t="s">
        <v>436</v>
      </c>
      <c r="H29" s="452">
        <v>0</v>
      </c>
      <c r="I29" s="451">
        <v>4</v>
      </c>
      <c r="J29" s="452">
        <v>0</v>
      </c>
    </row>
    <row r="30" spans="1:10" ht="12.6" customHeight="1" x14ac:dyDescent="0.2">
      <c r="A30" s="389" t="s">
        <v>21</v>
      </c>
      <c r="B30" s="451">
        <v>86</v>
      </c>
      <c r="C30" s="451">
        <v>48</v>
      </c>
      <c r="D30" s="451">
        <v>4</v>
      </c>
      <c r="E30" s="451">
        <v>10</v>
      </c>
      <c r="F30" s="451">
        <v>14</v>
      </c>
      <c r="G30" s="451">
        <v>8</v>
      </c>
      <c r="H30" s="451">
        <v>2</v>
      </c>
      <c r="I30" s="451">
        <v>12</v>
      </c>
      <c r="J30" s="451">
        <v>3</v>
      </c>
    </row>
    <row r="31" spans="1:10" ht="18.95" customHeight="1" x14ac:dyDescent="0.2">
      <c r="A31" s="383" t="s">
        <v>213</v>
      </c>
      <c r="B31" s="451"/>
      <c r="C31" s="451"/>
      <c r="D31" s="451"/>
      <c r="E31" s="451"/>
      <c r="F31" s="451"/>
      <c r="G31" s="451"/>
      <c r="H31" s="451"/>
      <c r="I31" s="451"/>
      <c r="J31" s="451"/>
    </row>
    <row r="32" spans="1:10" ht="12.6" customHeight="1" x14ac:dyDescent="0.2">
      <c r="A32" s="389" t="s">
        <v>21</v>
      </c>
      <c r="B32" s="451">
        <v>150</v>
      </c>
      <c r="C32" s="451">
        <v>98</v>
      </c>
      <c r="D32" s="451">
        <v>9</v>
      </c>
      <c r="E32" s="451">
        <v>19</v>
      </c>
      <c r="F32" s="451">
        <v>17</v>
      </c>
      <c r="G32" s="451">
        <v>14</v>
      </c>
      <c r="H32" s="452">
        <v>0</v>
      </c>
      <c r="I32" s="451">
        <v>20</v>
      </c>
      <c r="J32" s="451">
        <v>0</v>
      </c>
    </row>
    <row r="33" spans="1:10" ht="12.6" customHeight="1" x14ac:dyDescent="0.2">
      <c r="A33" s="389" t="s">
        <v>252</v>
      </c>
      <c r="B33" s="451">
        <v>83</v>
      </c>
      <c r="C33" s="451">
        <v>58</v>
      </c>
      <c r="D33" s="451">
        <v>5</v>
      </c>
      <c r="E33" s="451">
        <v>11</v>
      </c>
      <c r="F33" s="451">
        <v>6</v>
      </c>
      <c r="G33" s="452">
        <v>6</v>
      </c>
      <c r="H33" s="451">
        <v>1</v>
      </c>
      <c r="I33" s="451">
        <v>8</v>
      </c>
      <c r="J33" s="451">
        <v>1</v>
      </c>
    </row>
    <row r="34" spans="1:10" ht="12.6" customHeight="1" x14ac:dyDescent="0.2">
      <c r="A34" s="391" t="s">
        <v>93</v>
      </c>
      <c r="B34" s="453">
        <v>341</v>
      </c>
      <c r="C34" s="453">
        <v>216</v>
      </c>
      <c r="D34" s="453">
        <v>20</v>
      </c>
      <c r="E34" s="453">
        <v>42</v>
      </c>
      <c r="F34" s="453">
        <v>42</v>
      </c>
      <c r="G34" s="453">
        <v>28</v>
      </c>
      <c r="H34" s="453">
        <v>3</v>
      </c>
      <c r="I34" s="453">
        <v>44</v>
      </c>
      <c r="J34" s="453">
        <v>4</v>
      </c>
    </row>
    <row r="35" spans="1:10" ht="18.95" customHeight="1" x14ac:dyDescent="0.2">
      <c r="A35" s="383" t="s">
        <v>217</v>
      </c>
      <c r="B35" s="453"/>
      <c r="C35" s="453"/>
      <c r="D35" s="453"/>
      <c r="E35" s="453"/>
      <c r="F35" s="453"/>
      <c r="G35" s="453"/>
      <c r="H35" s="453"/>
      <c r="I35" s="453"/>
      <c r="J35" s="453"/>
    </row>
    <row r="36" spans="1:10" ht="12.6" customHeight="1" x14ac:dyDescent="0.2">
      <c r="A36" s="389" t="s">
        <v>219</v>
      </c>
      <c r="B36" s="451">
        <v>42</v>
      </c>
      <c r="C36" s="451">
        <v>25</v>
      </c>
      <c r="D36" s="451">
        <v>1</v>
      </c>
      <c r="E36" s="451">
        <v>5</v>
      </c>
      <c r="F36" s="451">
        <v>9</v>
      </c>
      <c r="G36" s="452">
        <v>4</v>
      </c>
      <c r="H36" s="451">
        <v>2</v>
      </c>
      <c r="I36" s="451">
        <v>4</v>
      </c>
      <c r="J36" s="451">
        <v>2</v>
      </c>
    </row>
    <row r="37" spans="1:10" ht="12.6" customHeight="1" x14ac:dyDescent="0.2">
      <c r="A37" s="389" t="s">
        <v>253</v>
      </c>
      <c r="B37" s="451">
        <v>78</v>
      </c>
      <c r="C37" s="451">
        <v>36</v>
      </c>
      <c r="D37" s="451">
        <v>5</v>
      </c>
      <c r="E37" s="451">
        <v>11</v>
      </c>
      <c r="F37" s="451">
        <v>14</v>
      </c>
      <c r="G37" s="452">
        <v>2</v>
      </c>
      <c r="H37" s="451">
        <v>3</v>
      </c>
      <c r="I37" s="451">
        <v>12</v>
      </c>
      <c r="J37" s="451">
        <v>3</v>
      </c>
    </row>
    <row r="38" spans="1:10" ht="18.95" customHeight="1" x14ac:dyDescent="0.2">
      <c r="A38" s="383" t="s">
        <v>213</v>
      </c>
      <c r="B38" s="453"/>
      <c r="C38" s="453"/>
      <c r="D38" s="453"/>
      <c r="E38" s="453"/>
      <c r="F38" s="453"/>
      <c r="G38" s="453"/>
      <c r="H38" s="453"/>
      <c r="I38" s="453"/>
      <c r="J38" s="453"/>
    </row>
    <row r="39" spans="1:10" ht="12.6" customHeight="1" x14ac:dyDescent="0.2">
      <c r="A39" s="389" t="s">
        <v>220</v>
      </c>
      <c r="B39" s="451">
        <v>68</v>
      </c>
      <c r="C39" s="451">
        <v>45</v>
      </c>
      <c r="D39" s="451">
        <v>4</v>
      </c>
      <c r="E39" s="451">
        <v>6</v>
      </c>
      <c r="F39" s="451">
        <v>5</v>
      </c>
      <c r="G39" s="452">
        <v>6</v>
      </c>
      <c r="H39" s="451">
        <v>0</v>
      </c>
      <c r="I39" s="451">
        <v>11</v>
      </c>
      <c r="J39" s="451">
        <v>0</v>
      </c>
    </row>
    <row r="40" spans="1:10" ht="12.6" customHeight="1" x14ac:dyDescent="0.2">
      <c r="A40" s="389" t="s">
        <v>254</v>
      </c>
      <c r="B40" s="451">
        <v>172</v>
      </c>
      <c r="C40" s="451">
        <v>109</v>
      </c>
      <c r="D40" s="451">
        <v>6</v>
      </c>
      <c r="E40" s="451">
        <v>17</v>
      </c>
      <c r="F40" s="451">
        <v>21</v>
      </c>
      <c r="G40" s="451">
        <v>16</v>
      </c>
      <c r="H40" s="452">
        <v>0</v>
      </c>
      <c r="I40" s="451">
        <v>21</v>
      </c>
      <c r="J40" s="451">
        <v>0</v>
      </c>
    </row>
    <row r="41" spans="1:10" ht="12.6" customHeight="1" x14ac:dyDescent="0.2">
      <c r="A41" s="391" t="s">
        <v>546</v>
      </c>
      <c r="B41" s="451">
        <v>360</v>
      </c>
      <c r="C41" s="453">
        <v>215</v>
      </c>
      <c r="D41" s="453">
        <v>16</v>
      </c>
      <c r="E41" s="453">
        <v>39</v>
      </c>
      <c r="F41" s="453">
        <v>49</v>
      </c>
      <c r="G41" s="453">
        <v>28</v>
      </c>
      <c r="H41" s="453">
        <v>5</v>
      </c>
      <c r="I41" s="453">
        <v>48</v>
      </c>
      <c r="J41" s="453">
        <v>5</v>
      </c>
    </row>
    <row r="42" spans="1:10" ht="18.95" customHeight="1" x14ac:dyDescent="0.2">
      <c r="A42" s="391" t="s">
        <v>212</v>
      </c>
      <c r="B42" s="451"/>
      <c r="C42" s="453"/>
      <c r="D42" s="453"/>
      <c r="E42" s="453"/>
      <c r="F42" s="453"/>
      <c r="G42" s="453"/>
      <c r="H42" s="453"/>
      <c r="I42" s="453"/>
      <c r="J42" s="453"/>
    </row>
    <row r="43" spans="1:10" ht="12.6" customHeight="1" x14ac:dyDescent="0.2">
      <c r="A43" s="389" t="s">
        <v>221</v>
      </c>
      <c r="B43" s="451">
        <v>37</v>
      </c>
      <c r="C43" s="451">
        <v>17</v>
      </c>
      <c r="D43" s="451">
        <v>7</v>
      </c>
      <c r="E43" s="451">
        <v>5</v>
      </c>
      <c r="F43" s="451">
        <v>6</v>
      </c>
      <c r="G43" s="452">
        <v>1</v>
      </c>
      <c r="H43" s="451">
        <v>1</v>
      </c>
      <c r="I43" s="451">
        <v>6</v>
      </c>
      <c r="J43" s="451">
        <v>1</v>
      </c>
    </row>
    <row r="44" spans="1:10" ht="18.95" customHeight="1" x14ac:dyDescent="0.2">
      <c r="A44" s="383" t="s">
        <v>213</v>
      </c>
      <c r="B44" s="451"/>
      <c r="C44" s="451"/>
      <c r="D44" s="451"/>
      <c r="E44" s="451"/>
      <c r="F44" s="451"/>
      <c r="G44" s="452"/>
      <c r="H44" s="451"/>
      <c r="I44" s="451"/>
      <c r="J44" s="451"/>
    </row>
    <row r="45" spans="1:10" ht="12.6" customHeight="1" x14ac:dyDescent="0.2">
      <c r="A45" s="389" t="s">
        <v>222</v>
      </c>
      <c r="B45" s="451">
        <v>63</v>
      </c>
      <c r="C45" s="451">
        <v>39</v>
      </c>
      <c r="D45" s="451">
        <v>7</v>
      </c>
      <c r="E45" s="451">
        <v>8</v>
      </c>
      <c r="F45" s="451">
        <v>5</v>
      </c>
      <c r="G45" s="451">
        <v>4</v>
      </c>
      <c r="H45" s="451">
        <v>2</v>
      </c>
      <c r="I45" s="451">
        <v>10</v>
      </c>
      <c r="J45" s="451">
        <v>0</v>
      </c>
    </row>
    <row r="46" spans="1:10" ht="12.6" customHeight="1" x14ac:dyDescent="0.2">
      <c r="A46" s="389" t="s">
        <v>255</v>
      </c>
      <c r="B46" s="451">
        <v>69</v>
      </c>
      <c r="C46" s="451">
        <v>51</v>
      </c>
      <c r="D46" s="451">
        <v>7</v>
      </c>
      <c r="E46" s="451">
        <v>10</v>
      </c>
      <c r="F46" s="451">
        <v>7</v>
      </c>
      <c r="G46" s="452">
        <v>4</v>
      </c>
      <c r="H46" s="452">
        <v>0</v>
      </c>
      <c r="I46" s="451">
        <v>8</v>
      </c>
      <c r="J46" s="452">
        <v>0</v>
      </c>
    </row>
    <row r="47" spans="1:10" ht="12.6" customHeight="1" x14ac:dyDescent="0.2">
      <c r="A47" s="389" t="s">
        <v>256</v>
      </c>
      <c r="B47" s="451">
        <v>57</v>
      </c>
      <c r="C47" s="451">
        <v>33</v>
      </c>
      <c r="D47" s="451">
        <v>5</v>
      </c>
      <c r="E47" s="451">
        <v>6</v>
      </c>
      <c r="F47" s="451">
        <v>5</v>
      </c>
      <c r="G47" s="452">
        <v>3</v>
      </c>
      <c r="H47" s="451">
        <v>1</v>
      </c>
      <c r="I47" s="451">
        <v>8</v>
      </c>
      <c r="J47" s="452">
        <v>0</v>
      </c>
    </row>
    <row r="48" spans="1:10" ht="12.6" customHeight="1" x14ac:dyDescent="0.2">
      <c r="A48" s="391" t="s">
        <v>94</v>
      </c>
      <c r="B48" s="453">
        <v>226</v>
      </c>
      <c r="C48" s="453">
        <v>140</v>
      </c>
      <c r="D48" s="453">
        <v>26</v>
      </c>
      <c r="E48" s="453">
        <v>29</v>
      </c>
      <c r="F48" s="453">
        <v>23</v>
      </c>
      <c r="G48" s="453">
        <v>12</v>
      </c>
      <c r="H48" s="453">
        <v>4</v>
      </c>
      <c r="I48" s="453">
        <v>32</v>
      </c>
      <c r="J48" s="453">
        <v>1</v>
      </c>
    </row>
    <row r="49" spans="1:10" ht="22.5" customHeight="1" x14ac:dyDescent="0.2">
      <c r="A49" s="394" t="s">
        <v>25</v>
      </c>
      <c r="B49" s="455">
        <v>927</v>
      </c>
      <c r="C49" s="455">
        <v>571</v>
      </c>
      <c r="D49" s="455">
        <v>62</v>
      </c>
      <c r="E49" s="455">
        <v>110</v>
      </c>
      <c r="F49" s="455">
        <v>114</v>
      </c>
      <c r="G49" s="455">
        <v>68</v>
      </c>
      <c r="H49" s="455">
        <v>12</v>
      </c>
      <c r="I49" s="455">
        <v>124</v>
      </c>
      <c r="J49" s="455">
        <v>10</v>
      </c>
    </row>
    <row r="50" spans="1:10" s="7" customFormat="1" ht="18" customHeight="1" x14ac:dyDescent="0.2">
      <c r="A50" s="396" t="s">
        <v>212</v>
      </c>
      <c r="B50" s="105"/>
      <c r="C50" s="105"/>
      <c r="D50" s="105"/>
      <c r="E50" s="105"/>
      <c r="F50" s="105"/>
      <c r="G50" s="105"/>
      <c r="H50" s="105"/>
      <c r="I50" s="107"/>
      <c r="J50" s="105"/>
    </row>
    <row r="51" spans="1:10" x14ac:dyDescent="0.2">
      <c r="A51" s="397" t="s">
        <v>223</v>
      </c>
      <c r="B51" s="451">
        <v>77</v>
      </c>
      <c r="C51" s="451">
        <v>38</v>
      </c>
      <c r="D51" s="451">
        <v>5</v>
      </c>
      <c r="E51" s="451">
        <v>9</v>
      </c>
      <c r="F51" s="451">
        <v>12</v>
      </c>
      <c r="G51" s="452">
        <v>7</v>
      </c>
      <c r="H51" s="451">
        <v>4</v>
      </c>
      <c r="I51" s="451">
        <v>15</v>
      </c>
      <c r="J51" s="451">
        <v>4</v>
      </c>
    </row>
    <row r="52" spans="1:10" x14ac:dyDescent="0.2">
      <c r="A52" s="398" t="s">
        <v>213</v>
      </c>
      <c r="B52" s="451"/>
      <c r="C52" s="451"/>
      <c r="D52" s="451"/>
      <c r="E52" s="451"/>
      <c r="F52" s="451"/>
      <c r="G52" s="452"/>
      <c r="H52" s="451"/>
      <c r="I52" s="451"/>
      <c r="J52" s="451"/>
    </row>
    <row r="53" spans="1:10" x14ac:dyDescent="0.2">
      <c r="A53" s="397" t="s">
        <v>224</v>
      </c>
      <c r="B53" s="451">
        <v>104</v>
      </c>
      <c r="C53" s="451">
        <v>67</v>
      </c>
      <c r="D53" s="451">
        <v>9</v>
      </c>
      <c r="E53" s="451">
        <v>11</v>
      </c>
      <c r="F53" s="451">
        <v>10</v>
      </c>
      <c r="G53" s="451">
        <v>8</v>
      </c>
      <c r="H53" s="451">
        <v>1</v>
      </c>
      <c r="I53" s="451">
        <v>13</v>
      </c>
      <c r="J53" s="451">
        <v>0</v>
      </c>
    </row>
    <row r="54" spans="1:10" x14ac:dyDescent="0.2">
      <c r="A54" s="399" t="s">
        <v>243</v>
      </c>
      <c r="B54" s="451">
        <v>63</v>
      </c>
      <c r="C54" s="451">
        <v>41</v>
      </c>
      <c r="D54" s="451">
        <v>7</v>
      </c>
      <c r="E54" s="451">
        <v>9</v>
      </c>
      <c r="F54" s="451">
        <v>4</v>
      </c>
      <c r="G54" s="452">
        <v>1</v>
      </c>
      <c r="H54" s="451">
        <v>2</v>
      </c>
      <c r="I54" s="451">
        <v>9</v>
      </c>
      <c r="J54" s="451">
        <v>0</v>
      </c>
    </row>
    <row r="55" spans="1:10" x14ac:dyDescent="0.2">
      <c r="A55" s="399" t="s">
        <v>242</v>
      </c>
      <c r="B55" s="451">
        <v>171</v>
      </c>
      <c r="C55" s="451">
        <v>110</v>
      </c>
      <c r="D55" s="451">
        <v>21</v>
      </c>
      <c r="E55" s="451">
        <v>21</v>
      </c>
      <c r="F55" s="451">
        <v>17</v>
      </c>
      <c r="G55" s="451">
        <v>12</v>
      </c>
      <c r="H55" s="451">
        <v>1</v>
      </c>
      <c r="I55" s="451">
        <v>27</v>
      </c>
      <c r="J55" s="451">
        <v>4</v>
      </c>
    </row>
    <row r="56" spans="1:10" x14ac:dyDescent="0.2">
      <c r="A56" s="400" t="s">
        <v>95</v>
      </c>
      <c r="B56" s="451">
        <v>415</v>
      </c>
      <c r="C56" s="451">
        <v>256</v>
      </c>
      <c r="D56" s="451">
        <v>42</v>
      </c>
      <c r="E56" s="451">
        <v>50</v>
      </c>
      <c r="F56" s="451">
        <v>43</v>
      </c>
      <c r="G56" s="452">
        <v>28</v>
      </c>
      <c r="H56" s="451">
        <v>8</v>
      </c>
      <c r="I56" s="451">
        <v>64</v>
      </c>
      <c r="J56" s="451">
        <v>8</v>
      </c>
    </row>
    <row r="57" spans="1:10" x14ac:dyDescent="0.2">
      <c r="A57" s="398" t="s">
        <v>213</v>
      </c>
      <c r="B57" s="451"/>
      <c r="C57" s="451"/>
      <c r="D57" s="451"/>
      <c r="E57" s="451"/>
      <c r="F57" s="451"/>
      <c r="G57" s="451"/>
      <c r="H57" s="451"/>
      <c r="I57" s="451"/>
      <c r="J57" s="451"/>
    </row>
    <row r="58" spans="1:10" x14ac:dyDescent="0.2">
      <c r="A58" s="397" t="s">
        <v>225</v>
      </c>
      <c r="B58" s="453">
        <v>66</v>
      </c>
      <c r="C58" s="453">
        <v>46</v>
      </c>
      <c r="D58" s="453">
        <v>6</v>
      </c>
      <c r="E58" s="453">
        <v>7</v>
      </c>
      <c r="F58" s="453">
        <v>6</v>
      </c>
      <c r="G58" s="453">
        <v>3</v>
      </c>
      <c r="H58" s="453">
        <v>1</v>
      </c>
      <c r="I58" s="453">
        <v>8</v>
      </c>
      <c r="J58" s="453">
        <v>0</v>
      </c>
    </row>
    <row r="59" spans="1:10" x14ac:dyDescent="0.2">
      <c r="A59" s="399" t="s">
        <v>241</v>
      </c>
      <c r="B59" s="453">
        <v>89</v>
      </c>
      <c r="C59" s="453">
        <v>54</v>
      </c>
      <c r="D59" s="453">
        <v>8</v>
      </c>
      <c r="E59" s="453">
        <v>11</v>
      </c>
      <c r="F59" s="453">
        <v>9</v>
      </c>
      <c r="G59" s="453">
        <v>5</v>
      </c>
      <c r="H59" s="453">
        <v>1</v>
      </c>
      <c r="I59" s="453">
        <v>16</v>
      </c>
      <c r="J59" s="453">
        <v>1</v>
      </c>
    </row>
    <row r="60" spans="1:10" x14ac:dyDescent="0.2">
      <c r="A60" s="399" t="s">
        <v>240</v>
      </c>
      <c r="B60" s="451">
        <v>60</v>
      </c>
      <c r="C60" s="451">
        <v>37</v>
      </c>
      <c r="D60" s="451">
        <v>7</v>
      </c>
      <c r="E60" s="451">
        <v>8</v>
      </c>
      <c r="F60" s="451">
        <v>5</v>
      </c>
      <c r="G60" s="451">
        <v>4</v>
      </c>
      <c r="H60" s="451">
        <v>0</v>
      </c>
      <c r="I60" s="451">
        <v>8</v>
      </c>
      <c r="J60" s="451">
        <v>0</v>
      </c>
    </row>
    <row r="61" spans="1:10" x14ac:dyDescent="0.2">
      <c r="A61" s="400" t="s">
        <v>227</v>
      </c>
      <c r="B61" s="451"/>
      <c r="C61" s="451"/>
      <c r="D61" s="451"/>
      <c r="E61" s="451"/>
      <c r="F61" s="451"/>
      <c r="G61" s="451"/>
      <c r="H61" s="451"/>
      <c r="I61" s="451"/>
      <c r="J61" s="451"/>
    </row>
    <row r="62" spans="1:10" ht="18.75" x14ac:dyDescent="0.2">
      <c r="A62" s="398" t="s">
        <v>226</v>
      </c>
      <c r="B62" s="451">
        <v>215</v>
      </c>
      <c r="C62" s="451">
        <v>137</v>
      </c>
      <c r="D62" s="451">
        <v>21</v>
      </c>
      <c r="E62" s="451">
        <v>26</v>
      </c>
      <c r="F62" s="451">
        <v>20</v>
      </c>
      <c r="G62" s="451">
        <v>12</v>
      </c>
      <c r="H62" s="452">
        <v>2</v>
      </c>
      <c r="I62" s="451">
        <v>32</v>
      </c>
      <c r="J62" s="452">
        <v>1</v>
      </c>
    </row>
    <row r="63" spans="1:10" x14ac:dyDescent="0.2">
      <c r="A63" s="398" t="s">
        <v>213</v>
      </c>
      <c r="B63" s="451"/>
      <c r="C63" s="451"/>
      <c r="D63" s="451"/>
      <c r="E63" s="451"/>
      <c r="F63" s="451"/>
      <c r="G63" s="451"/>
      <c r="H63" s="452"/>
      <c r="I63" s="451"/>
      <c r="J63" s="452"/>
    </row>
    <row r="64" spans="1:10" x14ac:dyDescent="0.2">
      <c r="A64" s="397" t="s">
        <v>228</v>
      </c>
      <c r="B64" s="451">
        <v>99</v>
      </c>
      <c r="C64" s="451">
        <v>61</v>
      </c>
      <c r="D64" s="451">
        <v>7</v>
      </c>
      <c r="E64" s="451">
        <v>10</v>
      </c>
      <c r="F64" s="451">
        <v>10</v>
      </c>
      <c r="G64" s="452">
        <v>12</v>
      </c>
      <c r="H64" s="451">
        <v>3</v>
      </c>
      <c r="I64" s="451">
        <v>13</v>
      </c>
      <c r="J64" s="451">
        <v>2</v>
      </c>
    </row>
    <row r="65" spans="1:10" x14ac:dyDescent="0.2">
      <c r="A65" s="399" t="s">
        <v>238</v>
      </c>
      <c r="B65" s="451">
        <v>86</v>
      </c>
      <c r="C65" s="451">
        <v>54</v>
      </c>
      <c r="D65" s="451">
        <v>2</v>
      </c>
      <c r="E65" s="451">
        <v>8</v>
      </c>
      <c r="F65" s="451">
        <v>9</v>
      </c>
      <c r="G65" s="451">
        <v>8</v>
      </c>
      <c r="H65" s="452">
        <v>2</v>
      </c>
      <c r="I65" s="451">
        <v>13</v>
      </c>
      <c r="J65" s="451">
        <v>4</v>
      </c>
    </row>
    <row r="66" spans="1:10" x14ac:dyDescent="0.2">
      <c r="A66" s="399" t="s">
        <v>239</v>
      </c>
      <c r="B66" s="453">
        <v>73</v>
      </c>
      <c r="C66" s="453">
        <v>51</v>
      </c>
      <c r="D66" s="453">
        <v>6</v>
      </c>
      <c r="E66" s="453">
        <v>11</v>
      </c>
      <c r="F66" s="453">
        <v>4</v>
      </c>
      <c r="G66" s="453">
        <v>6</v>
      </c>
      <c r="H66" s="453">
        <v>1</v>
      </c>
      <c r="I66" s="453">
        <v>8</v>
      </c>
      <c r="J66" s="453">
        <v>0</v>
      </c>
    </row>
    <row r="67" spans="1:10" x14ac:dyDescent="0.2">
      <c r="A67" s="400" t="s">
        <v>96</v>
      </c>
      <c r="B67" s="453">
        <v>258</v>
      </c>
      <c r="C67" s="453">
        <v>166</v>
      </c>
      <c r="D67" s="453">
        <v>15</v>
      </c>
      <c r="E67" s="453">
        <v>29</v>
      </c>
      <c r="F67" s="453">
        <v>23</v>
      </c>
      <c r="G67" s="453">
        <v>26</v>
      </c>
      <c r="H67" s="453">
        <v>6</v>
      </c>
      <c r="I67" s="453">
        <v>34</v>
      </c>
      <c r="J67" s="453">
        <v>6</v>
      </c>
    </row>
    <row r="68" spans="1:10" x14ac:dyDescent="0.2">
      <c r="A68" s="401" t="s">
        <v>26</v>
      </c>
      <c r="B68" s="456">
        <v>888</v>
      </c>
      <c r="C68" s="456">
        <v>559</v>
      </c>
      <c r="D68" s="456">
        <v>78</v>
      </c>
      <c r="E68" s="456">
        <v>105</v>
      </c>
      <c r="F68" s="456">
        <v>86</v>
      </c>
      <c r="G68" s="456">
        <v>66</v>
      </c>
      <c r="H68" s="456">
        <v>16</v>
      </c>
      <c r="I68" s="456">
        <v>130</v>
      </c>
      <c r="J68" s="456">
        <v>15</v>
      </c>
    </row>
    <row r="69" spans="1:10" x14ac:dyDescent="0.2">
      <c r="A69" s="398" t="s">
        <v>213</v>
      </c>
      <c r="B69" s="451"/>
      <c r="C69" s="451"/>
      <c r="D69" s="451"/>
      <c r="E69" s="451"/>
      <c r="F69" s="451"/>
      <c r="G69" s="451"/>
      <c r="H69" s="451"/>
      <c r="I69" s="451"/>
      <c r="J69" s="451"/>
    </row>
    <row r="70" spans="1:10" x14ac:dyDescent="0.2">
      <c r="A70" s="397" t="s">
        <v>229</v>
      </c>
      <c r="B70" s="453">
        <v>96</v>
      </c>
      <c r="C70" s="453">
        <v>62</v>
      </c>
      <c r="D70" s="453">
        <v>5</v>
      </c>
      <c r="E70" s="453">
        <v>9</v>
      </c>
      <c r="F70" s="453">
        <v>10</v>
      </c>
      <c r="G70" s="453">
        <v>12</v>
      </c>
      <c r="H70" s="453">
        <v>2</v>
      </c>
      <c r="I70" s="453">
        <v>13</v>
      </c>
      <c r="J70" s="453">
        <v>2</v>
      </c>
    </row>
    <row r="71" spans="1:10" x14ac:dyDescent="0.2">
      <c r="A71" s="399" t="s">
        <v>23</v>
      </c>
      <c r="B71" s="453">
        <v>83</v>
      </c>
      <c r="C71" s="453">
        <v>53</v>
      </c>
      <c r="D71" s="453">
        <v>3</v>
      </c>
      <c r="E71" s="453">
        <v>4</v>
      </c>
      <c r="F71" s="453">
        <v>13</v>
      </c>
      <c r="G71" s="453">
        <v>12</v>
      </c>
      <c r="H71" s="453">
        <v>1</v>
      </c>
      <c r="I71" s="453">
        <v>8</v>
      </c>
      <c r="J71" s="453">
        <v>1</v>
      </c>
    </row>
    <row r="72" spans="1:10" x14ac:dyDescent="0.2">
      <c r="A72" s="399" t="s">
        <v>276</v>
      </c>
      <c r="B72" s="453">
        <v>76</v>
      </c>
      <c r="C72" s="453">
        <v>45</v>
      </c>
      <c r="D72" s="453">
        <v>8</v>
      </c>
      <c r="E72" s="453">
        <v>11</v>
      </c>
      <c r="F72" s="453">
        <v>8</v>
      </c>
      <c r="G72" s="453">
        <v>3</v>
      </c>
      <c r="H72" s="453">
        <v>1</v>
      </c>
      <c r="I72" s="453">
        <v>10</v>
      </c>
      <c r="J72" s="453">
        <v>1</v>
      </c>
    </row>
    <row r="73" spans="1:10" x14ac:dyDescent="0.2">
      <c r="A73" s="400" t="s">
        <v>97</v>
      </c>
      <c r="B73" s="451">
        <v>255</v>
      </c>
      <c r="C73" s="451">
        <v>160</v>
      </c>
      <c r="D73" s="451">
        <v>16</v>
      </c>
      <c r="E73" s="451">
        <v>24</v>
      </c>
      <c r="F73" s="451">
        <v>31</v>
      </c>
      <c r="G73" s="452">
        <v>27</v>
      </c>
      <c r="H73" s="452">
        <v>4</v>
      </c>
      <c r="I73" s="451">
        <v>31</v>
      </c>
      <c r="J73" s="452">
        <v>4</v>
      </c>
    </row>
    <row r="74" spans="1:10" x14ac:dyDescent="0.2">
      <c r="A74" s="400" t="s">
        <v>212</v>
      </c>
      <c r="B74" s="451"/>
      <c r="C74" s="451"/>
      <c r="D74" s="451"/>
      <c r="E74" s="451"/>
      <c r="F74" s="451"/>
      <c r="G74" s="451"/>
      <c r="H74" s="451"/>
      <c r="I74" s="451"/>
      <c r="J74" s="451"/>
    </row>
    <row r="75" spans="1:10" x14ac:dyDescent="0.2">
      <c r="A75" s="397" t="s">
        <v>230</v>
      </c>
      <c r="B75" s="451">
        <v>53</v>
      </c>
      <c r="C75" s="451">
        <v>27</v>
      </c>
      <c r="D75" s="451">
        <v>1</v>
      </c>
      <c r="E75" s="451">
        <v>6</v>
      </c>
      <c r="F75" s="451">
        <v>8</v>
      </c>
      <c r="G75" s="451">
        <v>4</v>
      </c>
      <c r="H75" s="451">
        <v>2</v>
      </c>
      <c r="I75" s="451">
        <v>8</v>
      </c>
      <c r="J75" s="451">
        <v>2</v>
      </c>
    </row>
    <row r="76" spans="1:10" x14ac:dyDescent="0.2">
      <c r="A76" s="402" t="s">
        <v>213</v>
      </c>
      <c r="B76" s="451"/>
      <c r="C76" s="451"/>
      <c r="D76" s="451"/>
      <c r="E76" s="451"/>
      <c r="F76" s="451"/>
      <c r="G76" s="451"/>
      <c r="H76" s="452"/>
      <c r="I76" s="451"/>
      <c r="J76" s="451"/>
    </row>
    <row r="77" spans="1:10" x14ac:dyDescent="0.2">
      <c r="A77" s="397" t="s">
        <v>231</v>
      </c>
      <c r="B77" s="451">
        <v>96</v>
      </c>
      <c r="C77" s="451">
        <v>65</v>
      </c>
      <c r="D77" s="451">
        <v>1</v>
      </c>
      <c r="E77" s="451">
        <v>10</v>
      </c>
      <c r="F77" s="451">
        <v>7</v>
      </c>
      <c r="G77" s="452">
        <v>9</v>
      </c>
      <c r="H77" s="451">
        <v>0</v>
      </c>
      <c r="I77" s="451">
        <v>11</v>
      </c>
      <c r="J77" s="451">
        <v>0</v>
      </c>
    </row>
    <row r="78" spans="1:10" x14ac:dyDescent="0.2">
      <c r="A78" s="399" t="s">
        <v>235</v>
      </c>
      <c r="B78" s="453">
        <v>91</v>
      </c>
      <c r="C78" s="453">
        <v>59</v>
      </c>
      <c r="D78" s="453">
        <v>6</v>
      </c>
      <c r="E78" s="453">
        <v>9</v>
      </c>
      <c r="F78" s="453">
        <v>8</v>
      </c>
      <c r="G78" s="453">
        <v>8</v>
      </c>
      <c r="H78" s="453">
        <v>1</v>
      </c>
      <c r="I78" s="453">
        <v>11</v>
      </c>
      <c r="J78" s="453">
        <v>0</v>
      </c>
    </row>
    <row r="79" spans="1:10" x14ac:dyDescent="0.2">
      <c r="A79" s="400" t="s">
        <v>547</v>
      </c>
      <c r="B79" s="453">
        <v>240</v>
      </c>
      <c r="C79" s="453">
        <v>151</v>
      </c>
      <c r="D79" s="453">
        <v>8</v>
      </c>
      <c r="E79" s="453">
        <v>25</v>
      </c>
      <c r="F79" s="453">
        <v>23</v>
      </c>
      <c r="G79" s="453">
        <v>21</v>
      </c>
      <c r="H79" s="453">
        <v>3</v>
      </c>
      <c r="I79" s="453">
        <v>30</v>
      </c>
      <c r="J79" s="453">
        <v>2</v>
      </c>
    </row>
    <row r="80" spans="1:10" x14ac:dyDescent="0.2">
      <c r="A80" s="398" t="s">
        <v>213</v>
      </c>
      <c r="B80" s="451"/>
      <c r="C80" s="451"/>
      <c r="D80" s="451"/>
      <c r="E80" s="451"/>
      <c r="F80" s="451"/>
      <c r="G80" s="452"/>
      <c r="H80" s="451"/>
      <c r="I80" s="451"/>
      <c r="J80" s="451"/>
    </row>
    <row r="81" spans="1:10" x14ac:dyDescent="0.2">
      <c r="A81" s="397" t="s">
        <v>232</v>
      </c>
      <c r="B81" s="451">
        <v>77</v>
      </c>
      <c r="C81" s="451">
        <v>45</v>
      </c>
      <c r="D81" s="451">
        <v>4</v>
      </c>
      <c r="E81" s="451">
        <v>7</v>
      </c>
      <c r="F81" s="451">
        <v>8</v>
      </c>
      <c r="G81" s="452">
        <v>8</v>
      </c>
      <c r="H81" s="451">
        <v>1</v>
      </c>
      <c r="I81" s="451">
        <v>15</v>
      </c>
      <c r="J81" s="451">
        <v>1</v>
      </c>
    </row>
    <row r="82" spans="1:10" x14ac:dyDescent="0.2">
      <c r="A82" s="399" t="s">
        <v>233</v>
      </c>
      <c r="B82" s="453">
        <v>131</v>
      </c>
      <c r="C82" s="453">
        <v>75</v>
      </c>
      <c r="D82" s="453">
        <v>13</v>
      </c>
      <c r="E82" s="453">
        <v>15</v>
      </c>
      <c r="F82" s="453">
        <v>14</v>
      </c>
      <c r="G82" s="453">
        <v>10</v>
      </c>
      <c r="H82" s="453">
        <v>2</v>
      </c>
      <c r="I82" s="453">
        <v>25</v>
      </c>
      <c r="J82" s="453">
        <v>3</v>
      </c>
    </row>
    <row r="83" spans="1:10" x14ac:dyDescent="0.2">
      <c r="A83" s="399" t="s">
        <v>234</v>
      </c>
      <c r="B83" s="451">
        <v>62</v>
      </c>
      <c r="C83" s="451">
        <v>35</v>
      </c>
      <c r="D83" s="451">
        <v>5</v>
      </c>
      <c r="E83" s="451">
        <v>8</v>
      </c>
      <c r="F83" s="451">
        <v>8</v>
      </c>
      <c r="G83" s="452">
        <v>3</v>
      </c>
      <c r="H83" s="451">
        <v>1</v>
      </c>
      <c r="I83" s="451">
        <v>12</v>
      </c>
      <c r="J83" s="451">
        <v>0</v>
      </c>
    </row>
    <row r="84" spans="1:10" x14ac:dyDescent="0.2">
      <c r="A84" s="400" t="s">
        <v>98</v>
      </c>
      <c r="B84" s="451">
        <v>270</v>
      </c>
      <c r="C84" s="451">
        <v>155</v>
      </c>
      <c r="D84" s="451">
        <v>22</v>
      </c>
      <c r="E84" s="451">
        <v>30</v>
      </c>
      <c r="F84" s="451">
        <v>30</v>
      </c>
      <c r="G84" s="451">
        <v>21</v>
      </c>
      <c r="H84" s="452">
        <v>4</v>
      </c>
      <c r="I84" s="451">
        <v>52</v>
      </c>
      <c r="J84" s="451">
        <v>4</v>
      </c>
    </row>
    <row r="85" spans="1:10" x14ac:dyDescent="0.2">
      <c r="A85" s="401" t="s">
        <v>27</v>
      </c>
      <c r="B85" s="455">
        <v>765</v>
      </c>
      <c r="C85" s="455">
        <v>466</v>
      </c>
      <c r="D85" s="455">
        <v>46</v>
      </c>
      <c r="E85" s="455">
        <v>79</v>
      </c>
      <c r="F85" s="455">
        <v>84</v>
      </c>
      <c r="G85" s="455">
        <v>69</v>
      </c>
      <c r="H85" s="455">
        <v>11</v>
      </c>
      <c r="I85" s="455">
        <v>113</v>
      </c>
      <c r="J85" s="455">
        <v>10</v>
      </c>
    </row>
    <row r="86" spans="1:10" x14ac:dyDescent="0.2">
      <c r="A86" s="401" t="s">
        <v>28</v>
      </c>
      <c r="B86" s="455">
        <v>3974</v>
      </c>
      <c r="C86" s="455">
        <v>2452</v>
      </c>
      <c r="D86" s="455">
        <v>259</v>
      </c>
      <c r="E86" s="455">
        <v>481</v>
      </c>
      <c r="F86" s="455">
        <v>457</v>
      </c>
      <c r="G86" s="455">
        <v>337</v>
      </c>
      <c r="H86" s="455">
        <v>61</v>
      </c>
      <c r="I86" s="455">
        <v>551</v>
      </c>
      <c r="J86" s="455">
        <v>50</v>
      </c>
    </row>
    <row r="87" spans="1:10" ht="51" customHeight="1" x14ac:dyDescent="0.2">
      <c r="A87" s="606" t="s">
        <v>427</v>
      </c>
      <c r="B87" s="606"/>
      <c r="C87" s="606"/>
      <c r="D87" s="606"/>
      <c r="E87" s="606"/>
      <c r="F87" s="606"/>
      <c r="G87" s="606"/>
      <c r="H87" s="606"/>
      <c r="I87" s="606"/>
      <c r="J87" s="606"/>
    </row>
  </sheetData>
  <mergeCells count="5">
    <mergeCell ref="A4:A5"/>
    <mergeCell ref="B4:B5"/>
    <mergeCell ref="C4:I4"/>
    <mergeCell ref="J4:J5"/>
    <mergeCell ref="A87:J87"/>
  </mergeCells>
  <phoneticPr fontId="6" type="noConversion"/>
  <conditionalFormatting sqref="B51:J86">
    <cfRule type="cellIs" dxfId="157" priority="1" stopIfTrue="1" operator="equal">
      <formula>"."</formula>
    </cfRule>
    <cfRule type="cellIs" dxfId="156" priority="2" stopIfTrue="1" operator="equal">
      <formula>"..."</formula>
    </cfRule>
  </conditionalFormatting>
  <hyperlinks>
    <hyperlink ref="A1" location="Inhalt!A1" display="Inhalt" xr:uid="{7EB34E26-100B-4467-93D7-B611F4972EC1}"/>
  </hyperlinks>
  <pageMargins left="0.59055118110236227" right="0.59055118110236227" top="0.43307086614173229" bottom="0.82677165354330717" header="0.31496062992125984" footer="0.55118110236220474"/>
  <pageSetup paperSize="9" firstPageNumber="6" orientation="portrait" r:id="rId1"/>
  <headerFooter alignWithMargins="0">
    <oddFooter>&amp;C&amp;"BaWue Sans,Standard"&amp;7&amp;P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30</vt:i4>
      </vt:variant>
      <vt:variant>
        <vt:lpstr>Benannte Bereiche</vt:lpstr>
      </vt:variant>
      <vt:variant>
        <vt:i4>31</vt:i4>
      </vt:variant>
    </vt:vector>
  </HeadingPairs>
  <TitlesOfParts>
    <vt:vector size="61" baseType="lpstr">
      <vt:lpstr>Titel</vt:lpstr>
      <vt:lpstr>Zeichenerklärung</vt:lpstr>
      <vt:lpstr>Inhalt</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Tab27</vt:lpstr>
      <vt:lpstr>'Tab10'!Drucktitel</vt:lpstr>
      <vt:lpstr>'Tab11'!Drucktitel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'Tab27'!Drucktitel</vt:lpstr>
      <vt:lpstr>'Tab3'!Drucktitel</vt:lpstr>
      <vt:lpstr>'Tab4'!Drucktitel</vt:lpstr>
      <vt:lpstr>'Tab5'!Drucktitel</vt:lpstr>
      <vt:lpstr>'Tab6'!Drucktitel</vt:lpstr>
      <vt:lpstr>'Tab7'!Drucktitel</vt:lpstr>
      <vt:lpstr>'Tab8'!Drucktitel</vt:lpstr>
      <vt:lpstr>'Tab9'!Drucktitel</vt:lpstr>
      <vt:lpstr>'Tab1'!Print_Titles</vt:lpstr>
      <vt:lpstr>'Tab13'!Print_Titles</vt:lpstr>
      <vt:lpstr>'Tab16'!Print_Titles</vt:lpstr>
      <vt:lpstr>'Tab17'!Print_Titles</vt:lpstr>
      <vt:lpstr>'Tab18'!Print_Titles</vt:lpstr>
      <vt:lpstr>'Tab19'!Print_Titles</vt:lpstr>
      <vt:lpstr>'Tab20'!Print_Titles</vt:lpstr>
      <vt:lpstr>'Tab21'!Print_Titles</vt:lpstr>
      <vt:lpstr>'Tab6'!Print_Titles</vt:lpstr>
      <vt:lpstr>'Tab7'!Print_Titles</vt:lpstr>
      <vt:lpstr>'Tab8'!Print_Titles</vt:lpstr>
      <vt:lpstr>'Tab9'!Print_Titles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Allgemeinbildende Schulen in Baden-Württemberg im Schuljahr 2025/26</dc:title>
  <dc:subject>Statistische Berichte</dc:subject>
  <dc:creator/>
  <cp:keywords>Allgemeinbildende Schulen Schularten Grundschulen Hauptschulen Sonderschulen Realschulen Gymnasien</cp:keywords>
  <dc:description/>
  <cp:lastModifiedBy/>
  <dcterms:created xsi:type="dcterms:W3CDTF">2024-09-12T06:06:46Z</dcterms:created>
  <dcterms:modified xsi:type="dcterms:W3CDTF">2026-08-28T13:30:01Z</dcterms:modified>
</cp:coreProperties>
</file>